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700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<sst xmlns="http://schemas.openxmlformats.org/spreadsheetml/2006/main" count="25" uniqueCount="20">
  <si>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OSNOVNA ŠKOLA JURE FILIPOVIĆA BARBAN</t>
  </si>
  <si>
    <t>Barban 150, Barban</t>
  </si>
  <si>
    <t>tel.: 052/567-537</t>
  </si>
  <si>
    <t>e-pošta: ured@os-barban.skole.hr</t>
  </si>
  <si>
    <t>52207 Barban</t>
  </si>
  <si>
    <t>SRPANJ 2026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</si>
  <si>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</si>
  <si>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</si>
  <si>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</si>
  <si>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</si>
  <si>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</si>
  <si>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</si>
  <si>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</si>
  <si>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3111 BRUTO PLAĆE ZA REDOVAN RAD  ZA </t>
  </si>
  <si>
    <t>3132 DOPRINOSI ZA OBAVEZNO ZDRAVSTVENO OSIGURANJE</t>
  </si>
  <si>
    <t>3121 OSTALI RASHODI ZA ZAPOSLENE</t>
  </si>
  <si>
    <t>3113 PLAĆE ZA PREKOVREMENI RAD</t>
  </si>
  <si>
    <t>3114 PLAĆE ZA POSEBNE UVJETE RADA</t>
  </si>
  <si>
    <t xml:space="preserve">3212 PRIJEVOZ </t>
  </si>
  <si>
    <t>Ravnateljica    Marina Čalić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</si>
</sst>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3" formatCode="_(* #,##0.00_);_(* \(#,##0.00\);_(* &quot;-&quot;??_);_(@_)"/>
    <numFmt numFmtId="176" formatCode="_-* #,##0.00\ &quot;kn&quot;_-;\-* #,##0.00\ &quot;kn&quot;_-;_-* &quot;-&quot;??\ &quot;kn&quot;_-;_-@_-"/>
    <numFmt numFmtId="177" formatCode="_-* #,##0\ &quot;kn&quot;_-;\-* #,##0\ &quot;kn&quot;_-;_-* &quot;-&quot;\ &quot;kn&quot;_-;_-@_-"/>
    <numFmt numFmtId="178" formatCode="_-* #,##0.00\ _k_n_-;\-* #,##0.00\ _k_n_-;_-* &quot;-&quot;??\ _k_n_-;_-@_-"/>
  </numFmts>
  <fonts count="29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238"/>
      <scheme val="minor"/>
    </font>
    <font>
      <b/>
      <sz val="25"/>
      <name val="Arial"/>
      <charset val="134"/>
      <scheme val="maj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60325937681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"/>
      <name val="Arial"/>
      <charset val="134"/>
      <scheme val="major"/>
    </font>
    <font>
      <b/>
      <sz val="11"/>
      <color theme="2" tint="-0.749961851863155"/>
      <name val="Calibri"/>
      <charset val="238"/>
      <scheme val="minor"/>
    </font>
    <font>
      <sz val="11"/>
      <color theme="1" tint="0.149937437055574"/>
      <name val="Calibri"/>
      <charset val="134"/>
      <scheme val="minor"/>
    </font>
    <font>
      <sz val="11"/>
      <color theme="4" tint="-0.249946592608417"/>
      <name val="Calibri"/>
      <charset val="134"/>
      <scheme val="minor"/>
    </font>
    <font>
      <sz val="11"/>
      <color theme="5" tint="-0.249946592608417"/>
      <name val="Calibri"/>
      <charset val="134"/>
      <scheme val="minor"/>
    </font>
    <font>
      <sz val="11"/>
      <color theme="2" tint="-0.899899288918729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4"/>
      <color theme="4" tint="-0.249946592608417"/>
      <name val="Calibri"/>
      <charset val="134"/>
    </font>
    <font>
      <sz val="11"/>
      <color theme="4" tint="-0.249946592608417"/>
      <name val="Arial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4659260841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599963377788629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</borders>
  <cellStyleXfs count="49">
    <xf numFmtId="0" fontId="0" fillId="0" borderId="0" applyNumberFormat="0" applyFill="0" applyBorder="0">
      <alignment vertical="top" wrapText="1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0" fontId="1" fillId="0" borderId="0" applyFont="0" applyFill="0" applyBorder="0" applyProtection="0">
      <alignment horizontal="left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 wrapText="1"/>
    </xf>
    <xf numFmtId="0" fontId="0" fillId="7" borderId="4" applyNumberFormat="0" applyFont="0" applyAlignment="0" applyProtection="0"/>
    <xf numFmtId="0" fontId="13" fillId="0" borderId="0" applyNumberFormat="0" applyFill="0" applyBorder="0" applyAlignment="0" applyProtection="0"/>
    <xf numFmtId="0" fontId="4" fillId="4" borderId="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/>
    <xf numFmtId="0" fontId="9" fillId="0" borderId="0" applyFill="0" applyBorder="0" applyProtection="0">
      <alignment horizontal="left" vertical="center"/>
    </xf>
    <xf numFmtId="0" fontId="17" fillId="0" borderId="0" applyFill="0" applyBorder="0" applyProtection="0">
      <alignment horizontal="left" vertical="center"/>
    </xf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10" borderId="7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6" fillId="6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3" fillId="3" borderId="1" xfId="10" applyFont="1" applyFill="1" applyAlignment="1" applyProtection="1">
      <alignment horizontal="center" vertical="center" wrapText="1"/>
    </xf>
    <xf numFmtId="0" fontId="4" fillId="4" borderId="1" xfId="10" applyAlignment="1" applyProtection="1">
      <alignment vertical="top" wrapText="1"/>
    </xf>
    <xf numFmtId="0" fontId="5" fillId="5" borderId="2" xfId="28" applyFont="1" applyFill="1" applyBorder="1" applyAlignment="1">
      <alignment horizontal="left" vertical="center" wrapText="1"/>
    </xf>
    <xf numFmtId="0" fontId="5" fillId="5" borderId="2" xfId="28" applyFont="1" applyFill="1" applyBorder="1" applyAlignment="1">
      <alignment horizontal="center" vertical="center" wrapText="1"/>
    </xf>
    <xf numFmtId="0" fontId="5" fillId="5" borderId="3" xfId="28" applyFont="1" applyFill="1" applyBorder="1" applyAlignment="1">
      <alignment horizontal="center" vertical="center" wrapText="1"/>
    </xf>
    <xf numFmtId="0" fontId="6" fillId="6" borderId="0" xfId="28" applyAlignment="1" applyProtection="1">
      <alignment vertical="top" wrapText="1"/>
    </xf>
    <xf numFmtId="0" fontId="5" fillId="5" borderId="0" xfId="28" applyFont="1" applyFill="1" applyAlignment="1">
      <alignment horizontal="left" vertical="center" wrapText="1"/>
    </xf>
    <xf numFmtId="0" fontId="5" fillId="5" borderId="0" xfId="28" applyFont="1" applyFill="1" applyAlignment="1">
      <alignment horizontal="center" vertical="center" wrapText="1"/>
    </xf>
    <xf numFmtId="0" fontId="7" fillId="0" borderId="0" xfId="12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14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 wrapText="1"/>
    </xf>
    <xf numFmtId="178" fontId="0" fillId="2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5">
    <dxf>
      <numFmt numFmtId="0" formatCode="General"/>
      <fill>
        <patternFill patternType="solid">
          <bgColor theme="0"/>
        </patternFill>
      </fill>
      <alignment horizont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bgColor theme="4" tint="0.799981688894314"/>
        </patternFill>
      </fill>
    </dxf>
    <dxf>
      <fill>
        <patternFill patternType="solid">
          <bgColor theme="4" tint="0.399945066682943"/>
        </patternFill>
      </fill>
    </dxf>
    <dxf>
      <fill>
        <patternFill patternType="solid">
          <bgColor theme="4" tint="0.59996337778862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0"/>
        <i val="0"/>
        <color theme="1" tint="0.0499893185216834"/>
      </font>
    </dxf>
    <dxf>
      <font>
        <b val="1"/>
        <color theme="4" tint="-0.249977111117893"/>
      </font>
    </dxf>
    <dxf>
      <font>
        <b val="1"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8E008F2-48D4-4AB6-9533-E29C19FBCDA6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FakturaProjekta" displayName="FakturaProjekta" ref="A6:E13">
  <autoFilter xmlns:etc="http://www.wps.cn/officeDocument/2017/etCustomData" ref="A6:E13" etc:filterBottomFollowUsedRange="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0"/>
    <tableColumn id="8" name="OIB primatelja" dataDxfId="1"/>
    <tableColumn id="10" name="Sjedište primatelja" dataDxfId="2"/>
    <tableColumn id="3" name="Vrsta rashoda i izdatka" dataDxfId="3"/>
    <tableColumn id="11" name="Iznos" dataDxfId="4" totalsRowFunction="count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theme="4" tint="-0.499984740745262"/>
    <pageSetUpPr fitToPage="1"/>
  </sheetPr>
  <dimension ref="A1:G15"/>
  <sheetViews>
    <sheetView showGridLines="0" tabSelected="1" zoomScale="98" zoomScaleNormal="98" topLeftCell="A3" workbookViewId="0">
      <selection activeCell="C17" sqref="C17"/>
    </sheetView>
  </sheetViews>
  <sheetFormatPr defaultColWidth="9" defaultRowHeight="33.95" customHeight="1" outlineLevelCol="6"/>
  <cols>
    <col min="1" max="1" width="37.1428571428571" style="3" customWidth="1"/>
    <col min="2" max="2" width="24.7142857142857" style="4" customWidth="1"/>
    <col min="3" max="3" width="27.5714285714286" style="3" customWidth="1"/>
    <col min="4" max="4" width="31.5714285714286" style="3" customWidth="1"/>
    <col min="5" max="5" width="21.4285714285714" style="3" customWidth="1"/>
    <col min="6" max="6" width="0.285714285714286" style="5" customWidth="1"/>
    <col min="7" max="7" width="11.2857142857143" style="6" customWidth="1"/>
    <col min="8" max="9" width="9" style="5"/>
    <col min="10" max="12" width="9.42857142857143" style="5" customWidth="1"/>
    <col min="13" max="16384" width="9" style="5"/>
  </cols>
  <sheetData>
    <row r="1" ht="36" customHeight="1" spans="1:7">
      <c r="A1" s="7" t="s">
        <v>0</v>
      </c>
      <c r="B1" s="7"/>
      <c r="C1" s="7"/>
      <c r="D1" s="7"/>
      <c r="E1" s="7"/>
      <c r="F1" s="8"/>
    </row>
    <row r="2" ht="29.25" customHeight="1" spans="1:7">
      <c r="A2" s="9" t="s">
        <v>1</v>
      </c>
      <c r="B2" s="10"/>
      <c r="C2" s="9" t="s">
        <v>2</v>
      </c>
      <c r="D2" s="11" t="s">
        <v>3</v>
      </c>
      <c r="E2" s="11"/>
      <c r="F2" s="12"/>
    </row>
    <row r="3" ht="26.25" customHeight="1" spans="1:7">
      <c r="A3" s="13" t="s">
        <v>4</v>
      </c>
      <c r="B3" s="14"/>
      <c r="C3" s="13"/>
      <c r="D3" s="14"/>
      <c r="E3" s="14"/>
      <c r="F3" s="12"/>
    </row>
    <row r="4" ht="44.1" customHeight="1" spans="1:7">
      <c r="A4" s="15" t="s">
        <v>5</v>
      </c>
      <c r="B4" s="16"/>
      <c r="C4" s="16"/>
      <c r="D4" s="16"/>
      <c r="E4" s="16"/>
    </row>
    <row r="5" ht="44.1" customHeight="1" spans="1:7">
      <c r="A5" s="15" t="s">
        <v>6</v>
      </c>
      <c r="B5" s="15"/>
      <c r="C5" s="15"/>
      <c r="D5" s="15"/>
      <c r="E5" s="15"/>
    </row>
    <row r="6" s="1" customFormat="1" customHeight="1" spans="1:7">
      <c r="A6" s="17" t="s">
        <v>7</v>
      </c>
      <c r="B6" s="17" t="s">
        <v>8</v>
      </c>
      <c r="C6" s="17" t="s">
        <v>9</v>
      </c>
      <c r="D6" s="17" t="s">
        <v>10</v>
      </c>
      <c r="E6" s="17" t="s">
        <v>11</v>
      </c>
      <c r="G6" s="18"/>
    </row>
    <row r="7" s="1" customFormat="1" ht="33.75" customHeight="1" spans="1:7">
      <c r="A7" s="19" t="s">
        <v>12</v>
      </c>
      <c r="B7" s="20"/>
      <c r="C7" s="21"/>
      <c r="D7" s="22" t="s">
        <v>13</v>
      </c>
      <c r="E7" s="23">
        <v>51021.21</v>
      </c>
      <c r="G7" s="18"/>
    </row>
    <row r="8" s="1" customFormat="1" ht="33.75" customHeight="1" spans="1:7">
      <c r="A8" s="19" t="s">
        <v>12</v>
      </c>
      <c r="B8" s="20" t="str">
        <f t="array" ref="B8">IFERROR(INDEX(#REF!,SMALL(IF(#REF!=rngInvoice,ROW(#REF!)-ROW(#REF!)),ROW(2:2)),MATCH($B$6,#REF!,0)),"")</f>
        <v/>
      </c>
      <c r="C8" s="21" t="str">
        <f t="array" ref="C8">IFERROR(INDEX(#REF!,SMALL(IF(#REF!=rngInvoice,ROW(#REF!)-ROW(#REF!)),ROW(2:2)),MATCH($C$6,#REF!,0)),"")</f>
        <v/>
      </c>
      <c r="D8" s="22" t="s">
        <v>14</v>
      </c>
      <c r="E8" s="24">
        <v>8480.21</v>
      </c>
      <c r="G8" s="18"/>
    </row>
    <row r="9" s="1" customFormat="1" ht="33.75" customHeight="1" spans="1:7">
      <c r="A9" s="19" t="s">
        <v>12</v>
      </c>
      <c r="B9" s="20"/>
      <c r="C9" s="21"/>
      <c r="D9" s="22" t="s">
        <v>15</v>
      </c>
      <c r="E9" s="24">
        <v>0</v>
      </c>
      <c r="G9" s="18"/>
    </row>
    <row r="10" s="1" customFormat="1" ht="33.75" customHeight="1" spans="1:7">
      <c r="A10" s="19" t="s">
        <v>12</v>
      </c>
      <c r="B10" s="20"/>
      <c r="C10" s="21"/>
      <c r="D10" s="22" t="s">
        <v>16</v>
      </c>
      <c r="E10" s="24">
        <v>209.98</v>
      </c>
      <c r="G10" s="18"/>
    </row>
    <row r="11" s="1" customFormat="1" ht="33.75" customHeight="1" spans="1:7">
      <c r="A11" s="19" t="s">
        <v>12</v>
      </c>
      <c r="B11" s="20"/>
      <c r="C11" s="21"/>
      <c r="D11" s="22" t="s">
        <v>17</v>
      </c>
      <c r="E11" s="24">
        <v>164</v>
      </c>
      <c r="G11" s="18"/>
    </row>
    <row r="12" s="1" customFormat="1" ht="33.75" customHeight="1" spans="1:7">
      <c r="A12" s="19" t="s">
        <v>12</v>
      </c>
      <c r="B12" s="20" t="str">
        <f t="array" ref="B12">IFERROR(INDEX(#REF!,SMALL(IF(#REF!=rngInvoice,ROW(#REF!)-ROW(#REF!)),ROW(2:2)),MATCH($B$6,#REF!,0)),"")</f>
        <v/>
      </c>
      <c r="C12" s="21" t="str">
        <f t="array" ref="C12">IFERROR(INDEX(#REF!,SMALL(IF(#REF!=rngInvoice,ROW(#REF!)-ROW(#REF!)),ROW(2:2)),MATCH($C$6,#REF!,0)),"")</f>
        <v/>
      </c>
      <c r="D12" s="22" t="s">
        <v>18</v>
      </c>
      <c r="E12" s="24">
        <v>2900.46</v>
      </c>
      <c r="G12" s="18"/>
    </row>
    <row r="13" s="2" customFormat="1" customHeight="1" spans="1:7">
      <c r="A13" s="25"/>
      <c r="B13" s="26"/>
      <c r="C13" s="27"/>
      <c r="D13" s="27"/>
      <c r="E13" s="28"/>
      <c r="G13" s="29"/>
    </row>
    <row r="15" customHeight="1" spans="1:7">
      <c r="D15" s="3" t="s">
        <v>19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13:D13">
    <cfRule type="expression" dxfId="5" priority="14">
      <formula>MOD(ROW(),2)=0</formula>
    </cfRule>
  </conditionalFormatting>
  <conditionalFormatting sqref="E7:E13">
    <cfRule type="expression" dxfId="6" priority="11">
      <formula>MOD(ROW(),2)=0</formula>
    </cfRule>
    <cfRule type="expression" dxfId="7" priority="12">
      <formula>MOD(ROW(),2)=1</formula>
    </cfRule>
  </conditionalFormatting>
  <conditionalFormatting sqref="A7:D12">
    <cfRule type="expression" dxfId="5" priority="13">
      <formula>MOD(ROW(),2)=0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/>
  <headerFooter alignWithMargins="0"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SRPANJ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dcterms:created xsi:type="dcterms:W3CDTF">2016-11-01T03:33:00Z</dcterms:created>
  <cp:lastPrinted>2024-02-13T10:00:00Z</cp:lastPrinted>
  <dcterms:modified xsi:type="dcterms:W3CDTF">2026-07-27T06:44:39Z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D918FF9E7B504D4096655A5227FE000E_12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