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00"/>
  </bookViews>
  <sheets>
    <sheet name="Izvještaj o izvršenju proračuna" sheetId="1" r:id="rId1"/>
    <sheet name="Prihodi i rashodi prema ekonoms" sheetId="2" r:id="rId2"/>
    <sheet name="Prihodi i rashodi prema izvorim" sheetId="3" r:id="rId3"/>
    <sheet name="Rashodi prema funkcijskoj klasi" sheetId="4" r:id="rId4"/>
    <sheet name="Račun financiranja prema ekonom" sheetId="5" r:id="rId5"/>
    <sheet name="Račun financiranja prema izvori" sheetId="6" r:id="rId6"/>
    <sheet name="Izvršenje po programskoj klasif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<sst xmlns="http://schemas.openxmlformats.org/spreadsheetml/2006/main" count="1447" uniqueCount="316">
  <si>
    <t>OSNOVNA ŠKOLA JURE FILIPOVIĆA BARBAN</t>
  </si>
  <si>
    <t/>
  </si>
  <si>
    <t>Barban 150</t>
  </si>
  <si>
    <t>52207 Barban</t>
  </si>
  <si>
    <t>OIB: 96034782118</t>
  </si>
  <si>
    <t>Izvještaj o izvršenju proračuna</t>
  </si>
  <si>
    <t>Za razdoblje od 01.01.2025. do 30.06.2025.</t>
  </si>
  <si>
    <t>Račun / opis</t>
  </si>
  <si>
    <t>Izvršenje 2024.</t>
  </si>
  <si>
    <t>Izvorni plan 2025.</t>
  </si>
  <si>
    <t>Izvršenje 2025.</t>
  </si>
  <si>
    <t>Indeks  3/1</t>
  </si>
  <si>
    <t>Indeks  3/2</t>
  </si>
  <si>
    <t>A. RAČUN PRIHODA I RASHODA</t>
  </si>
  <si>
    <t>1</t>
  </si>
  <si>
    <t>2</t>
  </si>
  <si>
    <t>3</t>
  </si>
  <si>
    <t>4</t>
  </si>
  <si>
    <t>5</t>
  </si>
  <si>
    <t>6 Prihodi poslovanja</t>
  </si>
  <si>
    <t>7 Prihodi od prodaje nefinancijske imovine</t>
  </si>
  <si>
    <t xml:space="preserve"> UKUPNI PRIHODI</t>
  </si>
  <si>
    <t>3 Rashodi poslovanja</t>
  </si>
  <si>
    <t>4 Rashodi za nabavu nefinancijske imovine</t>
  </si>
  <si>
    <t xml:space="preserve"> UKUPNI RASHODI</t>
  </si>
  <si>
    <t xml:space="preserve"> VIŠAK / MANJAK</t>
  </si>
  <si>
    <t>B. RAČUN ZADUŽIVANJA / FINANCIRANJA</t>
  </si>
  <si>
    <t>8 Primici od financijske imovine i zaduživanja</t>
  </si>
  <si>
    <t>5 Izdaci za financijsku imovinu i otplate zajmova</t>
  </si>
  <si>
    <t xml:space="preserve"> NETO ZADUŽIVANJE</t>
  </si>
  <si>
    <t xml:space="preserve"> UKUPNI DONOS VIŠKA / MANJKA IZ PRETHODNE(IH) GODINA</t>
  </si>
  <si>
    <t xml:space="preserve"> VIŠAK / MANJAK IZ PRETHODNE(IH) GODINE KOJI ĆE SE POKRITI / RASPOREDITI</t>
  </si>
  <si>
    <t>VIŠAK / MANJAK + NETO ZADUŽIVANJE / FINANCIRANJE + KORIŠTENO U PRETHODNIM GODINAMA</t>
  </si>
  <si>
    <t xml:space="preserve"> REZULTAT GODINE</t>
  </si>
  <si>
    <t>Prihodi i rashodi prema ekonomskoj klasifikaciji</t>
  </si>
  <si>
    <t>63 Pomoći iz inozemstva i od subjekata unutar općeg proračuna</t>
  </si>
  <si>
    <t>634 Pomoći od izvanproračunskih korisnika</t>
  </si>
  <si>
    <t>6341 Tekuće pomoći od izvanproračunskih korisnika</t>
  </si>
  <si>
    <t>636 Pomoći proračunskim korisnicima iz proračuna koji im nije nadležan</t>
  </si>
  <si>
    <t>6361 Tekuće pomoći proračunskim korisnicima iz proračuna koji im nije nadležan</t>
  </si>
  <si>
    <t>6362 Kapitalne pomoći proračunskim korisnicima iz proračuna koji im nije nadležan</t>
  </si>
  <si>
    <t>638 Pomoći temeljem prijenosa EU sredstava</t>
  </si>
  <si>
    <t>6381 Tekuće pomoći temeljem prijenosa EU sredstava</t>
  </si>
  <si>
    <t>639 Prijenosi između proračunskih korisnika istog proračuna</t>
  </si>
  <si>
    <t>6391 Tekući prijenosi između proračunskih korisnika istog proračuna</t>
  </si>
  <si>
    <t>65 Prihodi od upravnih i administrativnih pristojbi, pristojbi po posebnim propisima i naknada</t>
  </si>
  <si>
    <t>652 Prihodi po posebnim propisima</t>
  </si>
  <si>
    <t>6526 Ostali nespomenuti prihodi</t>
  </si>
  <si>
    <t>66 Prihodi od prodaje proizvoda i robe te pruženih usluga, prihodi od donacija te povrati po protestira</t>
  </si>
  <si>
    <t>661 Prihodi od prodaje proizvoda i robe te pruženih usluga</t>
  </si>
  <si>
    <t>6614 Prihodi od prodaje proizvoda i robe</t>
  </si>
  <si>
    <t>6615 Prihodi od pruženih usluga</t>
  </si>
  <si>
    <t>663 Donacije od pravnih i fizičkih osoba izvan općeg proračuna te povrat donacija i kapitalnih pomoći po</t>
  </si>
  <si>
    <t>6631 Tekuće donacije</t>
  </si>
  <si>
    <t>67 Prihodi iz nadležnog proračuna i od HZZO-a temeljem ugovornih obveza</t>
  </si>
  <si>
    <t>671 Prihodi iz nadležnog proračuna za financiranje redovne djelatnosti proračunskih korisnika</t>
  </si>
  <si>
    <t>6711 Prihodi iz nadležnog proračuna za financiranje rashoda poslovanja</t>
  </si>
  <si>
    <t>6712 Prihodi iz nadležnog proračuna za financiranje rashoda za nabavu nefinancijske imovine</t>
  </si>
  <si>
    <t>31 Rashodi za zaposlene</t>
  </si>
  <si>
    <t>311 Plaće (Bruto)</t>
  </si>
  <si>
    <t>3111 Plaće za redovan rad</t>
  </si>
  <si>
    <t>3113 Plaće za prekovremeni rad</t>
  </si>
  <si>
    <t>3114 Plaće za posebne uvjete rada</t>
  </si>
  <si>
    <t>312 Ostali rashodi za zaposlene</t>
  </si>
  <si>
    <t>3121 Ostali rashodi za zaposlene</t>
  </si>
  <si>
    <t>313 Doprinosi na plaće</t>
  </si>
  <si>
    <t>3132 Doprinosi za obvezno zdravstveno osiguranje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</si>
  <si>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</si>
  <si>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</si>
  <si>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</si>
  <si>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</si>
  <si>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</si>
  <si>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</si>
  <si>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</si>
  <si>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</si>
  <si>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</si>
  <si>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</si>
  <si>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</si>
  <si>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autogume</t>
  </si>
  <si>
    <t>3227 Službena, radna i zaštitna odjeća i obuća</t>
  </si>
  <si>
    <t>323 Rashodi za usluge</t>
  </si>
  <si>
    <t>3231 Usluge telefona, interneta, pošte i prijevoza</t>
  </si>
  <si>
    <t>3232 Usluge tekućeg i investicijskog  održavanja</t>
  </si>
  <si>
    <t>3234 Komunalne usluge</t>
  </si>
  <si>
    <t>3236 Zdravstvene i veterinarske usluge</t>
  </si>
  <si>
    <t>3237 Intelektualne i osobne usluge</t>
  </si>
  <si>
    <t>3238 Računalne usluge</t>
  </si>
  <si>
    <t>3239 Ostale usluge</t>
  </si>
  <si>
    <t>329 Ostali nespomenuti rashodi poslovanja</t>
  </si>
  <si>
    <t>3292 Premije osiguranja</t>
  </si>
  <si>
    <t>3294 Članarine i norme</t>
  </si>
  <si>
    <t>3295 Pristojbe i naknade</t>
  </si>
  <si>
    <t>3299 Ostali nespomenuti rashodi poslovanja</t>
  </si>
  <si>
    <t>34 Financijski rashodi</t>
  </si>
  <si>
    <t>343 Ostali financijski rashodi</t>
  </si>
  <si>
    <t>3431 Bankarske usluge i usluge platnog prometa</t>
  </si>
  <si>
    <t>37 Naknade građanima i kućanstvima na temelju osiguranja i druge naknade</t>
  </si>
  <si>
    <t>372 Ostale naknade građanima i kućanstvima iz proračuna</t>
  </si>
  <si>
    <t>3722 Naknade građanima i kućanstvima u naravi</t>
  </si>
  <si>
    <t>38 Rashodi za donacije, kazne, naknade šteta i kapitalne pomoći</t>
  </si>
  <si>
    <t>381 Tekuće donacije</t>
  </si>
  <si>
    <t>3812 Tekuće donacije u naravi</t>
  </si>
  <si>
    <t>42 Rashodi za nabavu proizvedene dugotrajne imovine</t>
  </si>
  <si>
    <t>421 Građevinski objekti</t>
  </si>
  <si>
    <t>4212 Poslovni objekti</t>
  </si>
  <si>
    <t>422 Postrojenja i oprema</t>
  </si>
  <si>
    <t>4221 Uredska oprema i namještaj</t>
  </si>
  <si>
    <t>4223 Oprema za održavanje i zaštitu</t>
  </si>
  <si>
    <t>4227 Uređaji, strojevi i oprema za ostale namjene</t>
  </si>
  <si>
    <t>424 Knjige, umjetnička djela i ostale izložbene vrijednosti</t>
  </si>
  <si>
    <t>4241 Knjige</t>
  </si>
  <si>
    <t>Prihodi i rashodi prema izvorima</t>
  </si>
  <si>
    <t>PRIHODI I RASHODI PREMA IZVORIMA FINANCIRANJA</t>
  </si>
  <si>
    <t xml:space="preserve"> SVEUKUPNI PRIHODI</t>
  </si>
  <si>
    <t>Izvor 1. Opći prihodi i primici</t>
  </si>
  <si>
    <t>Izvor 1.1. Nenamjenski prihodi i primici</t>
  </si>
  <si>
    <t>Izvor 3. Vlastiti prihodi</t>
  </si>
  <si>
    <t>Izvor 3.2. Vlastiti prihodi proračunskih korisnika</t>
  </si>
  <si>
    <t>Izvor 4. Prihodi za posebne namjene</t>
  </si>
  <si>
    <t>Izvor 4.7. Prihodi za posebne namjene za proračunske korisnike</t>
  </si>
  <si>
    <t>Izvor 4.8. Decentralizirana sredstva</t>
  </si>
  <si>
    <t>Izvor 5. Pomoći</t>
  </si>
  <si>
    <t>Izvor 5.1. Europska unija</t>
  </si>
  <si>
    <t>Izvor 5.3. Ministarstva i državne ustanove za proračunske korisnike</t>
  </si>
  <si>
    <t>Izvor 5.5. Gradovi i općine za proračunske korisnike</t>
  </si>
  <si>
    <t>Izvor 5.8. Ostale institucije za proračunske korisnike</t>
  </si>
  <si>
    <t>Izvor 6. Donacije</t>
  </si>
  <si>
    <t>Izvor 6.2. Donacije za proračunske korisnike</t>
  </si>
  <si>
    <t xml:space="preserve"> SVEUKUPNI RASHODI</t>
  </si>
  <si>
    <t>Rashodi prema funkcijskoj klasifikaciji</t>
  </si>
  <si>
    <t>Račun/Opis</t>
  </si>
  <si>
    <t>Izvršenje 2024</t>
  </si>
  <si>
    <t>Izvorni plan 2025</t>
  </si>
  <si>
    <t>Izvršenje 2025</t>
  </si>
  <si>
    <t>Indeks 3/1</t>
  </si>
  <si>
    <t>Indeks 3/2</t>
  </si>
  <si>
    <t>Funkcijska klasifikacija  SVEUKUPNI RASHODI</t>
  </si>
  <si>
    <t>Funkcijska klasifikacija 09 Obrazovanje</t>
  </si>
  <si>
    <t>Funkcijska klasifikacija 091 Predškolsko i osnovno obrazovanje</t>
  </si>
  <si>
    <t>Funkcijska klasifikacija 095 Obrazovanje koje se ne može definirati po stupnju</t>
  </si>
  <si>
    <t>Funkcijska klasifikacija 096 Dodatne usluge u obrazovanju</t>
  </si>
  <si>
    <t>Datum:</t>
  </si>
  <si>
    <t>Vrijeme:</t>
  </si>
  <si>
    <t>Račun financiranja prema ekonomskoj klasifikaciji</t>
  </si>
  <si>
    <t>Racun/Opis</t>
  </si>
  <si>
    <t>B. RAČUN ZADUŽIVANJA FINANCIRANJA</t>
  </si>
  <si>
    <t xml:space="preserve"> NETO FINANCIRANJE</t>
  </si>
  <si>
    <t>9 Vlastiti izvori</t>
  </si>
  <si>
    <t>92 Rezultat poslovanja</t>
  </si>
  <si>
    <t xml:space="preserve"> KORIŠTENJE SREDSTAVA IZ PRETHODNIH GODINA</t>
  </si>
  <si>
    <t>Račun financiranja prema izvorima</t>
  </si>
  <si>
    <t>3. Vlastiti prihodi</t>
  </si>
  <si>
    <t>3.2. Vlastiti prihodi proračunskih korisnika</t>
  </si>
  <si>
    <t>4. Prihodi za posebne namjene</t>
  </si>
  <si>
    <t>4.7. Prihodi za posebne namjene za proračunske korisnike</t>
  </si>
  <si>
    <t>5. Pomoći</t>
  </si>
  <si>
    <t>5.3. Ministarstva i državne ustanove za proračunske korisnike</t>
  </si>
  <si>
    <t>Izvršenje po programskoj klasifikaciji</t>
  </si>
  <si>
    <t>Organizacijska klasifikacija</t>
  </si>
  <si>
    <t>Izvori</t>
  </si>
  <si>
    <t>Projekt/Aktivnost</t>
  </si>
  <si>
    <t>VRSTA RASHODA I IZDATAKA</t>
  </si>
  <si>
    <t>UKUPNO RASHODI I IZDATCI</t>
  </si>
  <si>
    <t>RAZDJEL 009 UPRAVNI ODJEL ZA OBRAZOVANJE, SPORT I TEHNIČKU KULTURU</t>
  </si>
  <si>
    <t>GLAVA 00902 OSNOVNOŠKOLSKE USTANOVE</t>
  </si>
  <si>
    <t>PROR. KORISNIK 11033 O.Š. JURE FILIPOVIĆA,BARBAN</t>
  </si>
  <si>
    <t>2101</t>
  </si>
  <si>
    <t>Program: Redovna djelatnost osnovnih škola - minimalni standard</t>
  </si>
  <si>
    <t>A210101</t>
  </si>
  <si>
    <t>Aktivnost: Materijalni rashodi OŠ po kriterijima</t>
  </si>
  <si>
    <t>32</t>
  </si>
  <si>
    <t>Materijalni rashodi</t>
  </si>
  <si>
    <t>3211</t>
  </si>
  <si>
    <t>Službena putovanja</t>
  </si>
  <si>
    <t>3213</t>
  </si>
  <si>
    <t>Stručno usavršavanje zaposlenika</t>
  </si>
  <si>
    <t>3214</t>
  </si>
  <si>
    <t>Ostale naknade troškova zaposlenima</t>
  </si>
  <si>
    <t>3221</t>
  </si>
  <si>
    <t>Uredski materijal i ostali materijalni rashodi</t>
  </si>
  <si>
    <t>3222</t>
  </si>
  <si>
    <t>Materijal i sirovine</t>
  </si>
  <si>
    <t>3224</t>
  </si>
  <si>
    <t>Materijal i dijelovi za tekuće i investicijsko održavanje</t>
  </si>
  <si>
    <t>3225</t>
  </si>
  <si>
    <t>Sitni inventar i autogume</t>
  </si>
  <si>
    <t>3227</t>
  </si>
  <si>
    <t>Službena, radna i zaštitna odjeća i obuća</t>
  </si>
  <si>
    <t>3231</t>
  </si>
  <si>
    <t>Usluge telefona, interneta, pošte i prijevoza</t>
  </si>
  <si>
    <t>3232</t>
  </si>
  <si>
    <t>Usluge tekućeg i investicijskog  održavanja</t>
  </si>
  <si>
    <t>3234</t>
  </si>
  <si>
    <t>Komunalne usluge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</si>
  <si>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</si>
  <si>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</si>
  <si>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</si>
  <si>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</si>
  <si>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</si>
  <si>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</si>
  <si>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</si>
  <si>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</si>
  <si>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3294</t>
  </si>
  <si>
    <t>Članarine i norme</t>
  </si>
  <si>
    <t>3299</t>
  </si>
  <si>
    <t>Ostali nespomenuti rashodi poslovanja</t>
  </si>
  <si>
    <t>34</t>
  </si>
  <si>
    <t>Financijski rashodi</t>
  </si>
  <si>
    <t>3431</t>
  </si>
  <si>
    <t>Bankarske usluge i usluge platnog prometa</t>
  </si>
  <si>
    <t>A210102</t>
  </si>
  <si>
    <t>Aktivnost: Materijalni rashodi OŠ po stvarnom trošku</t>
  </si>
  <si>
    <t>37</t>
  </si>
  <si>
    <t>Naknade građanima i kućanstvima na temelju osiguranja i druge naknade</t>
  </si>
  <si>
    <t>3722</t>
  </si>
  <si>
    <t>Naknade građanima i kućanstvima u naravi</t>
  </si>
  <si>
    <t>A210103</t>
  </si>
  <si>
    <t>Aktivnost: Materijalni rashodi OŠ po stvarnom trošku-drugi izvori</t>
  </si>
  <si>
    <t>3223</t>
  </si>
  <si>
    <t>Energija</t>
  </si>
  <si>
    <t>42</t>
  </si>
  <si>
    <t>Rashodi za nabavu proizvedene dugotrajne imovine</t>
  </si>
  <si>
    <t>4221</t>
  </si>
  <si>
    <t>Uredska oprema i namještaj</t>
  </si>
  <si>
    <t>4241</t>
  </si>
  <si>
    <t>Knjige</t>
  </si>
  <si>
    <t>A210104</t>
  </si>
  <si>
    <t>Aktivnost: Plaće i drugi rashodi za zaposlene osnovnih škola</t>
  </si>
  <si>
    <t>31</t>
  </si>
  <si>
    <t>Rashodi za zaposlene</t>
  </si>
  <si>
    <t>3111</t>
  </si>
  <si>
    <t>Plaće za redovan rad</t>
  </si>
  <si>
    <t>3113</t>
  </si>
  <si>
    <t>Plaće za prekovremeni rad</t>
  </si>
  <si>
    <t>3114</t>
  </si>
  <si>
    <t>Plaće za posebne uvjete rada</t>
  </si>
  <si>
    <t>3121</t>
  </si>
  <si>
    <t>Ostali rashodi za zaposlene</t>
  </si>
  <si>
    <t>3132</t>
  </si>
  <si>
    <t>Doprinosi za obvezno zdravstveno osiguranje</t>
  </si>
  <si>
    <t>3212</t>
  </si>
  <si>
    <t>Naknade za prijevoz, za rad na terenu i odvojeni život</t>
  </si>
  <si>
    <t>3295</t>
  </si>
  <si>
    <t>Pristojbe i naknade</t>
  </si>
  <si>
    <t>2102</t>
  </si>
  <si>
    <t>Program: Redovna djelatnost osnovnih škola - iznad standarda</t>
  </si>
  <si>
    <t>A210201</t>
  </si>
  <si>
    <t>Aktivnost: Materijalni rashodi OŠ po stvarnom trošku iznad standarda</t>
  </si>
  <si>
    <t>3292</t>
  </si>
  <si>
    <t>Premije osiguranja</t>
  </si>
  <si>
    <t>2301</t>
  </si>
  <si>
    <t>Program: Programi obrazovanja iznad standarda</t>
  </si>
  <si>
    <t>A230102</t>
  </si>
  <si>
    <t>Aktivnost: Županijska natjecanja</t>
  </si>
  <si>
    <t>A230104</t>
  </si>
  <si>
    <t>Aktivnost: POMOĆNICI U NASTAVI</t>
  </si>
  <si>
    <t>A230106</t>
  </si>
  <si>
    <t>Aktivnost: Školska kuhinja</t>
  </si>
  <si>
    <t>A230107</t>
  </si>
  <si>
    <t>Aktivnost: Produženi boravak</t>
  </si>
  <si>
    <t>A230112</t>
  </si>
  <si>
    <t>Aktivnost: Robotika</t>
  </si>
  <si>
    <t>A230115</t>
  </si>
  <si>
    <t>Aktivnost: Ostali programi i projekti</t>
  </si>
  <si>
    <t xml:space="preserve">Rashodi za nabavu proizvedene dugotrajne imovine                                      </t>
  </si>
  <si>
    <t>A230116</t>
  </si>
  <si>
    <t>Aktivnost: Školski list, časopisi i knjige</t>
  </si>
  <si>
    <t>A230119</t>
  </si>
  <si>
    <t>Aktivnost: Nagrade za učenike</t>
  </si>
  <si>
    <t>A230163</t>
  </si>
  <si>
    <t>Aktivnost: Izleti i terenska nastava</t>
  </si>
  <si>
    <t>A230170</t>
  </si>
  <si>
    <t>Aktivnost: Učenička zadruga</t>
  </si>
  <si>
    <t>A230184</t>
  </si>
  <si>
    <t>Aktivnost: Zavičajna nastava</t>
  </si>
  <si>
    <t>A230199</t>
  </si>
  <si>
    <t>Aktivnost: Školska shema</t>
  </si>
  <si>
    <t>2302</t>
  </si>
  <si>
    <t>A230202</t>
  </si>
  <si>
    <t>Aktivnost: Građanski odgoj</t>
  </si>
  <si>
    <t>A230203</t>
  </si>
  <si>
    <t>Aktivnost: Medni dani</t>
  </si>
  <si>
    <t>A230208</t>
  </si>
  <si>
    <t>Aktivnost: Prehrana za učenike u OŠ</t>
  </si>
  <si>
    <t>A230209</t>
  </si>
  <si>
    <t>Aktivnost: Menstrualne higijenske potrepštine</t>
  </si>
  <si>
    <t>38</t>
  </si>
  <si>
    <t>Rashodi za donacije, kazne, naknade šteta i kapitalne pomoći</t>
  </si>
  <si>
    <t>3812</t>
  </si>
  <si>
    <t>Tekuće donacije u naravi</t>
  </si>
  <si>
    <t>A230211</t>
  </si>
  <si>
    <t>Aktivnost: Školski psiholozi-program zaštite mentalnog zdr.djece, adole. i šk.dj.</t>
  </si>
  <si>
    <t>A230219</t>
  </si>
  <si>
    <t>Aktivnost: Uzorkovanje vode i izrada procjene rizika vodovodne mreže</t>
  </si>
  <si>
    <t>2401</t>
  </si>
  <si>
    <t>Program: Investicijsko održavanje osnovnih škola</t>
  </si>
  <si>
    <t>A240101</t>
  </si>
  <si>
    <t>Aktivnost: Investicijsko održavanje OŠ -minimalni standard</t>
  </si>
  <si>
    <t>2403</t>
  </si>
  <si>
    <t>Program: Kapitalna ulaganja u osnovne škole</t>
  </si>
  <si>
    <t>K240311</t>
  </si>
  <si>
    <t>Kapitalni projekt: Ulaganja u osnovne škole</t>
  </si>
  <si>
    <t>4212</t>
  </si>
  <si>
    <t>Poslovni objekti</t>
  </si>
  <si>
    <t>2405</t>
  </si>
  <si>
    <t>Program: Opremanje u osnovnim školama</t>
  </si>
  <si>
    <t>K240501</t>
  </si>
  <si>
    <t>Kapitalni projekt: Školski namještaj i oprema</t>
  </si>
  <si>
    <t>4223</t>
  </si>
  <si>
    <t>Oprema za održavanje i zaštitu</t>
  </si>
  <si>
    <t>K240502</t>
  </si>
  <si>
    <t>Kapitalni projekt: Opremanje knjižnica</t>
  </si>
  <si>
    <t>9220</t>
  </si>
  <si>
    <t>Program: MOZAIK 7</t>
  </si>
  <si>
    <t>T922001</t>
  </si>
  <si>
    <t>Tekući projekt: Provedba projekta MOZAIK 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</si>
</sst>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d.m.yyyy"/>
    <numFmt numFmtId="179" formatCode="0.00##\%"/>
  </numFmts>
  <fonts count="30">
    <font>
      <sz val="11"/>
      <color indexed="8"/>
      <name val="Calibri"/>
      <charset val="134"/>
      <scheme val="minor"/>
    </font>
    <font>
      <b/>
      <sz val="14"/>
      <name val="Calibri"/>
      <charset val="134"/>
    </font>
    <font>
      <b/>
      <sz val="11"/>
      <name val="Calibri"/>
      <charset val="134"/>
    </font>
    <font>
      <b/>
      <sz val="11"/>
      <color indexed="9"/>
      <name val="Calibri"/>
      <charset val="134"/>
    </font>
    <font>
      <b/>
      <sz val="11"/>
      <color indexed="63"/>
      <name val="Calibri"/>
      <charset val="134"/>
    </font>
    <font>
      <b/>
      <sz val="11"/>
      <color indexed="8"/>
      <name val="Calibri"/>
      <charset val="134"/>
      <scheme val="minor"/>
    </font>
    <font>
      <b/>
      <sz val="11"/>
      <color rgb="FF000000"/>
      <name val="Calibri"/>
      <charset val="134"/>
      <scheme val="minor"/>
    </font>
    <font>
      <sz val="11"/>
      <color theme="0"/>
      <name val="Calibri"/>
      <charset val="134"/>
      <scheme val="minor"/>
    </font>
    <font>
      <sz val="11"/>
      <name val="Calibri"/>
      <charset val="134"/>
    </font>
    <font>
      <b/>
      <sz val="11"/>
      <color indexed="8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52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rgb="FFAE7CE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D6C9FA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 tint="0.5"/>
        <bgColor indexed="64"/>
      </patternFill>
    </fill>
    <fill>
      <patternFill patternType="solid">
        <fgColor theme="6" tint="-0.25"/>
        <bgColor indexed="64"/>
      </patternFill>
    </fill>
    <fill>
      <patternFill patternType="solid">
        <fgColor theme="2" tint="-0.25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FE8F"/>
        <bgColor indexed="64"/>
      </patternFill>
    </fill>
    <fill>
      <patternFill patternType="solid">
        <fgColor rgb="FFCFC9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1" borderId="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2" borderId="4" applyNumberFormat="0" applyAlignment="0" applyProtection="0">
      <alignment vertical="center"/>
    </xf>
    <xf numFmtId="0" fontId="20" fillId="23" borderId="5" applyNumberFormat="0" applyAlignment="0" applyProtection="0">
      <alignment vertical="center"/>
    </xf>
    <xf numFmtId="0" fontId="21" fillId="23" borderId="4" applyNumberForma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</cellStyleXfs>
  <cellXfs count="99">
    <xf numFmtId="0" fontId="0" fillId="0" borderId="0" xfId="0" applyFont="1">
      <alignment vertical="center"/>
    </xf>
    <xf numFmtId="0" fontId="1" fillId="0" borderId="0" xfId="0" applyFont="1" applyAlignment="1"/>
    <xf numFmtId="0" fontId="0" fillId="0" borderId="0" xfId="0" applyFont="1" applyAlignment="1">
      <alignment vertical="center"/>
    </xf>
    <xf numFmtId="0" fontId="0" fillId="0" borderId="0" xfId="0" applyNumberFormat="1" applyFont="1" applyFill="1" applyBorder="1" applyAlignment="1"/>
    <xf numFmtId="178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right"/>
    </xf>
    <xf numFmtId="20" fontId="0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3" fillId="3" borderId="0" xfId="0" applyNumberFormat="1" applyFont="1" applyFill="1" applyBorder="1" applyAlignment="1">
      <alignment horizontal="left"/>
    </xf>
    <xf numFmtId="0" fontId="2" fillId="4" borderId="0" xfId="0" applyNumberFormat="1" applyFont="1" applyFill="1" applyBorder="1" applyAlignment="1">
      <alignment horizontal="left"/>
    </xf>
    <xf numFmtId="0" fontId="2" fillId="5" borderId="0" xfId="0" applyNumberFormat="1" applyFont="1" applyFill="1" applyBorder="1" applyAlignment="1">
      <alignment horizontal="left"/>
    </xf>
    <xf numFmtId="0" fontId="0" fillId="5" borderId="0" xfId="0" applyFont="1" applyFill="1">
      <alignment vertical="center"/>
    </xf>
    <xf numFmtId="0" fontId="4" fillId="6" borderId="0" xfId="0" applyNumberFormat="1" applyFont="1" applyFill="1" applyBorder="1" applyAlignment="1">
      <alignment horizontal="left"/>
    </xf>
    <xf numFmtId="0" fontId="4" fillId="7" borderId="0" xfId="0" applyNumberFormat="1" applyFont="1" applyFill="1" applyBorder="1" applyAlignment="1">
      <alignment horizontal="left"/>
    </xf>
    <xf numFmtId="0" fontId="5" fillId="7" borderId="0" xfId="0" applyFont="1" applyFill="1">
      <alignment vertical="center"/>
    </xf>
    <xf numFmtId="0" fontId="2" fillId="8" borderId="0" xfId="0" applyNumberFormat="1" applyFont="1" applyFill="1" applyBorder="1" applyAlignment="1">
      <alignment horizontal="left"/>
    </xf>
    <xf numFmtId="0" fontId="2" fillId="9" borderId="0" xfId="0" applyNumberFormat="1" applyFont="1" applyFill="1" applyBorder="1" applyAlignment="1">
      <alignment horizontal="left"/>
    </xf>
    <xf numFmtId="0" fontId="0" fillId="7" borderId="0" xfId="0" applyFont="1" applyFill="1">
      <alignment vertical="center"/>
    </xf>
    <xf numFmtId="0" fontId="2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0" fontId="0" fillId="10" borderId="0" xfId="0" applyFont="1" applyFill="1">
      <alignment vertical="center"/>
    </xf>
    <xf numFmtId="0" fontId="0" fillId="11" borderId="0" xfId="0" applyFont="1" applyFill="1">
      <alignment vertical="center"/>
    </xf>
    <xf numFmtId="0" fontId="6" fillId="10" borderId="0" xfId="0" applyFont="1" applyFill="1">
      <alignment vertical="center"/>
    </xf>
    <xf numFmtId="0" fontId="6" fillId="11" borderId="0" xfId="0" applyFont="1" applyFill="1" applyAlignment="1">
      <alignment horizontal="center" vertical="center"/>
    </xf>
    <xf numFmtId="0" fontId="5" fillId="10" borderId="0" xfId="0" applyFont="1" applyFill="1" applyAlignment="1">
      <alignment horizontal="center" vertical="center"/>
    </xf>
    <xf numFmtId="0" fontId="0" fillId="11" borderId="0" xfId="0" applyFont="1" applyFill="1" applyAlignment="1">
      <alignment horizontal="center" vertical="center"/>
    </xf>
    <xf numFmtId="4" fontId="7" fillId="12" borderId="0" xfId="0" applyNumberFormat="1" applyFont="1" applyFill="1">
      <alignment vertical="center"/>
    </xf>
    <xf numFmtId="4" fontId="3" fillId="3" borderId="0" xfId="0" applyNumberFormat="1" applyFont="1" applyFill="1" applyBorder="1" applyAlignment="1">
      <alignment horizontal="right"/>
    </xf>
    <xf numFmtId="4" fontId="0" fillId="12" borderId="0" xfId="0" applyNumberFormat="1" applyFont="1" applyFill="1">
      <alignment vertical="center"/>
    </xf>
    <xf numFmtId="4" fontId="0" fillId="5" borderId="0" xfId="0" applyNumberFormat="1" applyFont="1" applyFill="1">
      <alignment vertical="center"/>
    </xf>
    <xf numFmtId="4" fontId="2" fillId="5" borderId="0" xfId="0" applyNumberFormat="1" applyFont="1" applyFill="1" applyBorder="1" applyAlignment="1">
      <alignment horizontal="right"/>
    </xf>
    <xf numFmtId="4" fontId="5" fillId="7" borderId="0" xfId="0" applyNumberFormat="1" applyFont="1" applyFill="1">
      <alignment vertical="center"/>
    </xf>
    <xf numFmtId="4" fontId="4" fillId="7" borderId="0" xfId="0" applyNumberFormat="1" applyFont="1" applyFill="1" applyBorder="1" applyAlignment="1">
      <alignment horizontal="right"/>
    </xf>
    <xf numFmtId="4" fontId="0" fillId="13" borderId="0" xfId="0" applyNumberFormat="1" applyFont="1" applyFill="1">
      <alignment vertical="center"/>
    </xf>
    <xf numFmtId="4" fontId="2" fillId="13" borderId="0" xfId="0" applyNumberFormat="1" applyFont="1" applyFill="1" applyBorder="1" applyAlignment="1">
      <alignment horizontal="right"/>
    </xf>
    <xf numFmtId="0" fontId="0" fillId="13" borderId="0" xfId="0" applyFont="1" applyFill="1">
      <alignment vertical="center"/>
    </xf>
    <xf numFmtId="4" fontId="0" fillId="14" borderId="0" xfId="0" applyNumberFormat="1" applyFont="1" applyFill="1">
      <alignment vertical="center"/>
    </xf>
    <xf numFmtId="4" fontId="2" fillId="14" borderId="0" xfId="0" applyNumberFormat="1" applyFont="1" applyFill="1" applyBorder="1" applyAlignment="1">
      <alignment horizontal="right"/>
    </xf>
    <xf numFmtId="0" fontId="0" fillId="14" borderId="0" xfId="0" applyFont="1" applyFill="1">
      <alignment vertical="center"/>
    </xf>
    <xf numFmtId="4" fontId="0" fillId="7" borderId="0" xfId="0" applyNumberFormat="1" applyFont="1" applyFill="1">
      <alignment vertical="center"/>
    </xf>
    <xf numFmtId="4" fontId="0" fillId="0" borderId="0" xfId="0" applyNumberFormat="1" applyFont="1">
      <alignment vertical="center"/>
    </xf>
    <xf numFmtId="4" fontId="2" fillId="0" borderId="0" xfId="0" applyNumberFormat="1" applyFont="1" applyFill="1" applyBorder="1" applyAlignment="1">
      <alignment horizontal="right"/>
    </xf>
    <xf numFmtId="4" fontId="0" fillId="0" borderId="0" xfId="0" applyNumberFormat="1" applyFont="1" applyFill="1" applyBorder="1" applyAlignment="1">
      <alignment horizontal="right"/>
    </xf>
    <xf numFmtId="179" fontId="3" fillId="3" borderId="0" xfId="0" applyNumberFormat="1" applyFont="1" applyFill="1" applyBorder="1" applyAlignment="1">
      <alignment horizontal="right"/>
    </xf>
    <xf numFmtId="179" fontId="2" fillId="5" borderId="0" xfId="0" applyNumberFormat="1" applyFont="1" applyFill="1" applyBorder="1" applyAlignment="1">
      <alignment horizontal="right"/>
    </xf>
    <xf numFmtId="179" fontId="4" fillId="7" borderId="0" xfId="0" applyNumberFormat="1" applyFont="1" applyFill="1" applyBorder="1" applyAlignment="1">
      <alignment horizontal="right"/>
    </xf>
    <xf numFmtId="179" fontId="2" fillId="8" borderId="0" xfId="0" applyNumberFormat="1" applyFont="1" applyFill="1" applyBorder="1" applyAlignment="1">
      <alignment horizontal="right"/>
    </xf>
    <xf numFmtId="179" fontId="2" fillId="14" borderId="0" xfId="0" applyNumberFormat="1" applyFont="1" applyFill="1" applyBorder="1" applyAlignment="1">
      <alignment horizontal="right"/>
    </xf>
    <xf numFmtId="179" fontId="2" fillId="0" borderId="0" xfId="0" applyNumberFormat="1" applyFont="1" applyFill="1" applyBorder="1" applyAlignment="1">
      <alignment horizontal="right"/>
    </xf>
    <xf numFmtId="179" fontId="0" fillId="0" borderId="0" xfId="0" applyNumberFormat="1" applyFont="1" applyFill="1" applyBorder="1" applyAlignment="1">
      <alignment horizontal="right"/>
    </xf>
    <xf numFmtId="179" fontId="2" fillId="9" borderId="0" xfId="0" applyNumberFormat="1" applyFont="1" applyFill="1" applyBorder="1" applyAlignment="1">
      <alignment horizontal="right"/>
    </xf>
    <xf numFmtId="0" fontId="2" fillId="13" borderId="0" xfId="0" applyNumberFormat="1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left"/>
    </xf>
    <xf numFmtId="4" fontId="2" fillId="8" borderId="0" xfId="0" applyNumberFormat="1" applyFont="1" applyFill="1" applyBorder="1" applyAlignment="1">
      <alignment horizontal="right"/>
    </xf>
    <xf numFmtId="4" fontId="5" fillId="0" borderId="0" xfId="0" applyNumberFormat="1" applyFont="1">
      <alignment vertical="center"/>
    </xf>
    <xf numFmtId="4" fontId="5" fillId="14" borderId="0" xfId="0" applyNumberFormat="1" applyFont="1" applyFill="1">
      <alignment vertical="center"/>
    </xf>
    <xf numFmtId="0" fontId="5" fillId="0" borderId="0" xfId="0" applyFont="1">
      <alignment vertical="center"/>
    </xf>
    <xf numFmtId="0" fontId="2" fillId="0" borderId="0" xfId="0" applyNumberFormat="1" applyFont="1" applyFill="1" applyAlignment="1">
      <alignment horizontal="left"/>
    </xf>
    <xf numFmtId="0" fontId="2" fillId="0" borderId="0" xfId="0" applyNumberFormat="1" applyFont="1" applyFill="1" applyAlignment="1">
      <alignment horizontal="center"/>
    </xf>
    <xf numFmtId="4" fontId="0" fillId="0" borderId="0" xfId="0" applyNumberFormat="1" applyFont="1" applyFill="1" applyAlignment="1">
      <alignment horizontal="right"/>
    </xf>
    <xf numFmtId="0" fontId="0" fillId="7" borderId="0" xfId="0" applyNumberFormat="1" applyFont="1" applyFill="1" applyBorder="1" applyAlignment="1">
      <alignment horizontal="left"/>
    </xf>
    <xf numFmtId="4" fontId="0" fillId="7" borderId="0" xfId="0" applyNumberFormat="1" applyFont="1" applyFill="1" applyBorder="1" applyAlignment="1">
      <alignment horizontal="right"/>
    </xf>
    <xf numFmtId="179" fontId="0" fillId="7" borderId="0" xfId="0" applyNumberFormat="1" applyFont="1" applyFill="1" applyBorder="1" applyAlignment="1">
      <alignment horizontal="right"/>
    </xf>
    <xf numFmtId="0" fontId="0" fillId="15" borderId="0" xfId="0" applyNumberFormat="1" applyFont="1" applyFill="1" applyBorder="1" applyAlignment="1">
      <alignment horizontal="left"/>
    </xf>
    <xf numFmtId="0" fontId="2" fillId="15" borderId="0" xfId="0" applyNumberFormat="1" applyFont="1" applyFill="1" applyBorder="1" applyAlignment="1">
      <alignment horizontal="left"/>
    </xf>
    <xf numFmtId="0" fontId="2" fillId="7" borderId="0" xfId="0" applyNumberFormat="1" applyFont="1" applyFill="1" applyBorder="1" applyAlignment="1">
      <alignment horizontal="left"/>
    </xf>
    <xf numFmtId="0" fontId="2" fillId="14" borderId="0" xfId="0" applyNumberFormat="1" applyFont="1" applyFill="1" applyBorder="1" applyAlignment="1">
      <alignment horizontal="left"/>
    </xf>
    <xf numFmtId="4" fontId="2" fillId="7" borderId="0" xfId="0" applyNumberFormat="1" applyFont="1" applyFill="1" applyBorder="1" applyAlignment="1">
      <alignment horizontal="right"/>
    </xf>
    <xf numFmtId="4" fontId="2" fillId="9" borderId="0" xfId="0" applyNumberFormat="1" applyFont="1" applyFill="1" applyBorder="1" applyAlignment="1">
      <alignment horizontal="right"/>
    </xf>
    <xf numFmtId="179" fontId="2" fillId="7" borderId="0" xfId="0" applyNumberFormat="1" applyFont="1" applyFill="1" applyBorder="1" applyAlignment="1">
      <alignment horizontal="right"/>
    </xf>
    <xf numFmtId="10" fontId="0" fillId="7" borderId="0" xfId="0" applyNumberFormat="1" applyFont="1" applyFill="1">
      <alignment vertical="center"/>
    </xf>
    <xf numFmtId="0" fontId="0" fillId="16" borderId="0" xfId="0" applyFont="1" applyFill="1">
      <alignment vertical="center"/>
    </xf>
    <xf numFmtId="179" fontId="2" fillId="13" borderId="0" xfId="0" applyNumberFormat="1" applyFont="1" applyFill="1" applyBorder="1" applyAlignment="1">
      <alignment horizontal="right"/>
    </xf>
    <xf numFmtId="178" fontId="0" fillId="0" borderId="0" xfId="0" applyNumberFormat="1" applyFont="1" applyFill="1" applyBorder="1" applyAlignment="1">
      <alignment horizontal="left"/>
    </xf>
    <xf numFmtId="0" fontId="2" fillId="3" borderId="0" xfId="0" applyFont="1" applyFill="1" applyAlignment="1">
      <alignment horizontal="center"/>
    </xf>
    <xf numFmtId="0" fontId="3" fillId="17" borderId="0" xfId="0" applyNumberFormat="1" applyFont="1" applyFill="1" applyBorder="1" applyAlignment="1"/>
    <xf numFmtId="0" fontId="2" fillId="18" borderId="0" xfId="0" applyNumberFormat="1" applyFont="1" applyFill="1" applyBorder="1" applyAlignment="1"/>
    <xf numFmtId="0" fontId="2" fillId="9" borderId="0" xfId="0" applyNumberFormat="1" applyFont="1" applyFill="1" applyBorder="1" applyAlignment="1"/>
    <xf numFmtId="4" fontId="3" fillId="17" borderId="0" xfId="0" applyNumberFormat="1" applyFont="1" applyFill="1" applyBorder="1" applyAlignment="1">
      <alignment horizontal="right"/>
    </xf>
    <xf numFmtId="4" fontId="2" fillId="18" borderId="0" xfId="0" applyNumberFormat="1" applyFont="1" applyFill="1" applyBorder="1" applyAlignment="1">
      <alignment horizontal="right"/>
    </xf>
    <xf numFmtId="179" fontId="3" fillId="17" borderId="0" xfId="0" applyNumberFormat="1" applyFont="1" applyFill="1" applyBorder="1" applyAlignment="1">
      <alignment horizontal="right"/>
    </xf>
    <xf numFmtId="179" fontId="2" fillId="18" borderId="0" xfId="0" applyNumberFormat="1" applyFont="1" applyFill="1" applyBorder="1" applyAlignment="1">
      <alignment horizontal="right"/>
    </xf>
    <xf numFmtId="0" fontId="3" fillId="17" borderId="0" xfId="0" applyFont="1" applyFill="1" applyAlignment="1">
      <alignment horizontal="center"/>
    </xf>
    <xf numFmtId="0" fontId="2" fillId="0" borderId="0" xfId="0" applyFont="1" applyAlignment="1"/>
    <xf numFmtId="0" fontId="2" fillId="3" borderId="0" xfId="0" applyNumberFormat="1" applyFont="1" applyFill="1" applyBorder="1" applyAlignment="1"/>
    <xf numFmtId="4" fontId="2" fillId="3" borderId="0" xfId="0" applyNumberFormat="1" applyFont="1" applyFill="1" applyBorder="1" applyAlignment="1">
      <alignment horizontal="right"/>
    </xf>
    <xf numFmtId="0" fontId="9" fillId="19" borderId="0" xfId="0" applyNumberFormat="1" applyFont="1" applyFill="1" applyBorder="1" applyAlignment="1"/>
    <xf numFmtId="4" fontId="9" fillId="19" borderId="0" xfId="0" applyNumberFormat="1" applyFont="1" applyFill="1" applyBorder="1" applyAlignment="1">
      <alignment horizontal="right"/>
    </xf>
    <xf numFmtId="0" fontId="9" fillId="20" borderId="0" xfId="0" applyNumberFormat="1" applyFont="1" applyFill="1" applyBorder="1" applyAlignment="1"/>
    <xf numFmtId="4" fontId="9" fillId="20" borderId="0" xfId="0" applyNumberFormat="1" applyFont="1" applyFill="1" applyBorder="1" applyAlignment="1">
      <alignment horizontal="right"/>
    </xf>
    <xf numFmtId="179" fontId="2" fillId="3" borderId="0" xfId="0" applyNumberFormat="1" applyFont="1" applyFill="1" applyBorder="1" applyAlignment="1">
      <alignment horizontal="right"/>
    </xf>
    <xf numFmtId="179" fontId="9" fillId="19" borderId="0" xfId="0" applyNumberFormat="1" applyFont="1" applyFill="1" applyBorder="1" applyAlignment="1">
      <alignment horizontal="right"/>
    </xf>
    <xf numFmtId="179" fontId="9" fillId="20" borderId="0" xfId="0" applyNumberFormat="1" applyFont="1" applyFill="1" applyBorder="1" applyAlignment="1">
      <alignment horizontal="right"/>
    </xf>
    <xf numFmtId="0" fontId="3" fillId="17" borderId="0" xfId="0" applyFont="1" applyFill="1" applyAlignment="1">
      <alignment horizontal="left"/>
    </xf>
    <xf numFmtId="0" fontId="0" fillId="0" borderId="0" xfId="0" applyFont="1" applyAlignment="1"/>
    <xf numFmtId="0" fontId="3" fillId="17" borderId="0" xfId="0" applyNumberFormat="1" applyFont="1" applyFill="1" applyBorder="1" applyAlignment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FF"/>
      <color rgb="00BCB5E6"/>
      <color rgb="00D3CEEF"/>
      <color rgb="00CFC9ED"/>
      <color rgb="00FFFE8F"/>
      <color rgb="00FBBE78"/>
      <color rgb="00FF9900"/>
      <color rgb="00D6C9FA"/>
      <color rgb="00BD8DDB"/>
      <color rgb="00AE7CE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0"/>
  <sheetViews>
    <sheetView tabSelected="1" workbookViewId="0">
      <selection activeCell="O25" sqref="O25:P25"/>
    </sheetView>
  </sheetViews>
  <sheetFormatPr defaultColWidth="9" defaultRowHeight="15"/>
  <cols>
    <col min="4" max="4" width="10.152380952381" customWidth="1"/>
  </cols>
  <sheetData>
    <row r="1" spans="1:4">
      <c r="A1" s="2" t="s">
        <v>0</v>
      </c>
      <c r="B1" s="2"/>
      <c r="C1" s="3"/>
      <c r="D1" s="4"/>
    </row>
    <row r="2" spans="1:4">
      <c r="A2" t="s">
        <v>1</v>
      </c>
      <c r="C2" s="5"/>
      <c r="D2" s="6"/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="1" customFormat="1" ht="18.75" spans="1:1">
      <c r="A6" s="7" t="s">
        <v>5</v>
      </c>
    </row>
    <row r="7" spans="1:1">
      <c r="A7" s="8" t="s">
        <v>6</v>
      </c>
    </row>
    <row r="8" spans="1:1">
      <c r="A8" s="8" t="s">
        <v>1</v>
      </c>
    </row>
    <row r="14" spans="1:21">
      <c r="A14" s="77" t="s">
        <v>7</v>
      </c>
      <c r="M14" s="77" t="s">
        <v>8</v>
      </c>
      <c r="O14" s="77" t="s">
        <v>9</v>
      </c>
      <c r="Q14" s="77" t="s">
        <v>10</v>
      </c>
      <c r="S14" s="77" t="s">
        <v>11</v>
      </c>
      <c r="U14" s="77" t="s">
        <v>12</v>
      </c>
    </row>
    <row r="15" spans="1:21">
      <c r="A15" s="96" t="s">
        <v>13</v>
      </c>
      <c r="M15" s="98" t="s">
        <v>14</v>
      </c>
      <c r="O15" s="98" t="s">
        <v>15</v>
      </c>
      <c r="Q15" s="98" t="s">
        <v>16</v>
      </c>
      <c r="S15" s="98" t="s">
        <v>17</v>
      </c>
      <c r="U15" s="98" t="s">
        <v>18</v>
      </c>
    </row>
    <row r="16" spans="1:21">
      <c r="A16" s="86" t="s">
        <v>19</v>
      </c>
      <c r="M16" s="44">
        <v>513089.63</v>
      </c>
      <c r="O16" s="44">
        <v>1356867.28</v>
      </c>
      <c r="Q16" s="44">
        <v>645572.93</v>
      </c>
      <c r="S16" s="51">
        <v>125.82</v>
      </c>
      <c r="U16" s="51">
        <v>47.61</v>
      </c>
    </row>
    <row r="17" spans="1:21">
      <c r="A17" s="86" t="s">
        <v>20</v>
      </c>
      <c r="M17" s="44">
        <v>0</v>
      </c>
      <c r="O17" s="44">
        <v>0</v>
      </c>
      <c r="Q17" s="44">
        <v>0</v>
      </c>
      <c r="S17" s="51" t="s">
        <v>1</v>
      </c>
      <c r="U17" s="51" t="s">
        <v>1</v>
      </c>
    </row>
    <row r="18" spans="1:21">
      <c r="A18" s="86" t="s">
        <v>21</v>
      </c>
      <c r="M18" s="44">
        <v>513089.63</v>
      </c>
      <c r="O18" s="44">
        <v>1356867.28</v>
      </c>
      <c r="Q18" s="44">
        <v>645572.93</v>
      </c>
      <c r="S18" s="51">
        <v>125.82</v>
      </c>
      <c r="U18" s="51">
        <v>47.61</v>
      </c>
    </row>
    <row r="19" spans="1:21">
      <c r="A19" s="86" t="s">
        <v>22</v>
      </c>
      <c r="M19" s="44">
        <v>525170.84</v>
      </c>
      <c r="O19" s="44">
        <v>1339310.6</v>
      </c>
      <c r="Q19" s="44">
        <v>710402.72</v>
      </c>
      <c r="S19" s="51">
        <v>135.27</v>
      </c>
      <c r="U19" s="51">
        <v>53.08</v>
      </c>
    </row>
    <row r="20" spans="1:21">
      <c r="A20" s="86" t="s">
        <v>23</v>
      </c>
      <c r="M20" s="44">
        <v>5036.61</v>
      </c>
      <c r="O20" s="44">
        <v>34240.1</v>
      </c>
      <c r="Q20" s="44">
        <v>20880.36</v>
      </c>
      <c r="S20" s="51">
        <v>414.57</v>
      </c>
      <c r="U20" s="51">
        <v>60.98</v>
      </c>
    </row>
    <row r="21" spans="1:21">
      <c r="A21" s="86" t="s">
        <v>24</v>
      </c>
      <c r="M21" s="44">
        <v>530207.45</v>
      </c>
      <c r="O21" s="44">
        <v>1373550.7</v>
      </c>
      <c r="Q21" s="44">
        <v>731283.08</v>
      </c>
      <c r="S21" s="51">
        <v>137.92</v>
      </c>
      <c r="U21" s="51">
        <v>53.27</v>
      </c>
    </row>
    <row r="22" spans="1:21">
      <c r="A22" s="86" t="s">
        <v>25</v>
      </c>
      <c r="M22" s="44">
        <v>-17117.82</v>
      </c>
      <c r="O22" s="44">
        <v>-16683.42</v>
      </c>
      <c r="Q22" s="44">
        <v>-85710.15</v>
      </c>
      <c r="S22" s="51">
        <v>0.4972</v>
      </c>
      <c r="U22" s="51">
        <v>513.74</v>
      </c>
    </row>
    <row r="23" spans="1:21">
      <c r="A23" s="96" t="s">
        <v>26</v>
      </c>
      <c r="M23" s="96" t="s">
        <v>1</v>
      </c>
      <c r="O23" s="96" t="s">
        <v>1</v>
      </c>
      <c r="Q23" s="96" t="s">
        <v>1</v>
      </c>
      <c r="S23" s="96" t="s">
        <v>1</v>
      </c>
      <c r="U23" s="96" t="s">
        <v>1</v>
      </c>
    </row>
    <row r="24" spans="1:21">
      <c r="A24" s="86" t="s">
        <v>27</v>
      </c>
      <c r="M24" s="44">
        <v>0</v>
      </c>
      <c r="O24" s="44">
        <v>0</v>
      </c>
      <c r="Q24" s="44">
        <v>0</v>
      </c>
      <c r="S24" s="51" t="s">
        <v>1</v>
      </c>
      <c r="U24" s="51" t="s">
        <v>1</v>
      </c>
    </row>
    <row r="25" spans="1:21">
      <c r="A25" s="86" t="s">
        <v>28</v>
      </c>
      <c r="M25" s="44">
        <v>0</v>
      </c>
      <c r="O25" s="44">
        <v>0</v>
      </c>
      <c r="Q25" s="44">
        <v>0</v>
      </c>
      <c r="S25" s="51" t="s">
        <v>1</v>
      </c>
      <c r="U25" s="51" t="s">
        <v>1</v>
      </c>
    </row>
    <row r="26" spans="1:21">
      <c r="A26" s="86" t="s">
        <v>29</v>
      </c>
      <c r="M26" s="44">
        <v>0</v>
      </c>
      <c r="O26" s="44">
        <v>0</v>
      </c>
      <c r="Q26" s="44">
        <v>0</v>
      </c>
      <c r="S26" s="51">
        <v>0</v>
      </c>
      <c r="U26" s="51">
        <v>0</v>
      </c>
    </row>
    <row r="27" spans="1:21">
      <c r="A27" s="86" t="s">
        <v>30</v>
      </c>
      <c r="M27" s="44">
        <v>0</v>
      </c>
      <c r="O27" s="44">
        <v>0</v>
      </c>
      <c r="Q27" s="44">
        <v>0</v>
      </c>
      <c r="S27" s="51" t="s">
        <v>1</v>
      </c>
      <c r="U27" s="51" t="s">
        <v>1</v>
      </c>
    </row>
    <row r="28" spans="1:21">
      <c r="A28" s="86" t="s">
        <v>31</v>
      </c>
      <c r="M28" s="44">
        <v>0</v>
      </c>
      <c r="O28" s="44">
        <v>16683.42</v>
      </c>
      <c r="Q28" s="44">
        <v>0</v>
      </c>
      <c r="S28" s="51">
        <v>0</v>
      </c>
      <c r="U28" s="51">
        <v>0</v>
      </c>
    </row>
    <row r="29" spans="1:21">
      <c r="A29" s="96" t="s">
        <v>32</v>
      </c>
      <c r="M29" s="96" t="s">
        <v>1</v>
      </c>
      <c r="O29" s="96" t="s">
        <v>1</v>
      </c>
      <c r="Q29" s="96" t="s">
        <v>1</v>
      </c>
      <c r="S29" s="96" t="s">
        <v>1</v>
      </c>
      <c r="U29" s="96" t="s">
        <v>1</v>
      </c>
    </row>
    <row r="30" spans="1:21">
      <c r="A30" s="86" t="s">
        <v>33</v>
      </c>
      <c r="M30" s="44">
        <v>-17117.82</v>
      </c>
      <c r="O30" s="44">
        <v>0</v>
      </c>
      <c r="Q30" s="44">
        <v>-85710.15</v>
      </c>
      <c r="S30" s="51">
        <v>500.71</v>
      </c>
      <c r="U30" s="51">
        <v>0</v>
      </c>
    </row>
  </sheetData>
  <mergeCells count="109">
    <mergeCell ref="A2:B2"/>
    <mergeCell ref="A3:B3"/>
    <mergeCell ref="A4:B4"/>
    <mergeCell ref="A5:B5"/>
    <mergeCell ref="A6:U6"/>
    <mergeCell ref="A7:U7"/>
    <mergeCell ref="A8:U8"/>
    <mergeCell ref="A14:L14"/>
    <mergeCell ref="M14:N14"/>
    <mergeCell ref="O14:P14"/>
    <mergeCell ref="Q14:R14"/>
    <mergeCell ref="S14:T14"/>
    <mergeCell ref="U14:V14"/>
    <mergeCell ref="A15:L15"/>
    <mergeCell ref="M15:N15"/>
    <mergeCell ref="O15:P15"/>
    <mergeCell ref="Q15:R15"/>
    <mergeCell ref="S15:T15"/>
    <mergeCell ref="U15:V15"/>
    <mergeCell ref="A16:L16"/>
    <mergeCell ref="M16:N16"/>
    <mergeCell ref="O16:P16"/>
    <mergeCell ref="Q16:R16"/>
    <mergeCell ref="S16:T16"/>
    <mergeCell ref="U16:V16"/>
    <mergeCell ref="A17:L17"/>
    <mergeCell ref="M17:N17"/>
    <mergeCell ref="O17:P17"/>
    <mergeCell ref="Q17:R17"/>
    <mergeCell ref="S17:T17"/>
    <mergeCell ref="U17:V17"/>
    <mergeCell ref="A18:L18"/>
    <mergeCell ref="M18:N18"/>
    <mergeCell ref="O18:P18"/>
    <mergeCell ref="Q18:R18"/>
    <mergeCell ref="S18:T18"/>
    <mergeCell ref="U18:V18"/>
    <mergeCell ref="A19:L19"/>
    <mergeCell ref="M19:N19"/>
    <mergeCell ref="O19:P19"/>
    <mergeCell ref="Q19:R19"/>
    <mergeCell ref="S19:T19"/>
    <mergeCell ref="U19:V19"/>
    <mergeCell ref="A20:L20"/>
    <mergeCell ref="M20:N20"/>
    <mergeCell ref="O20:P20"/>
    <mergeCell ref="Q20:R20"/>
    <mergeCell ref="S20:T20"/>
    <mergeCell ref="U20:V20"/>
    <mergeCell ref="A21:L21"/>
    <mergeCell ref="M21:N21"/>
    <mergeCell ref="O21:P21"/>
    <mergeCell ref="Q21:R21"/>
    <mergeCell ref="S21:T21"/>
    <mergeCell ref="U21:V21"/>
    <mergeCell ref="A22:L22"/>
    <mergeCell ref="M22:N22"/>
    <mergeCell ref="O22:P22"/>
    <mergeCell ref="Q22:R22"/>
    <mergeCell ref="S22:T22"/>
    <mergeCell ref="U22:V22"/>
    <mergeCell ref="A23:L23"/>
    <mergeCell ref="M23:N23"/>
    <mergeCell ref="O23:P23"/>
    <mergeCell ref="Q23:R23"/>
    <mergeCell ref="S23:T23"/>
    <mergeCell ref="U23:V23"/>
    <mergeCell ref="A24:L24"/>
    <mergeCell ref="M24:N24"/>
    <mergeCell ref="O24:P24"/>
    <mergeCell ref="Q24:R24"/>
    <mergeCell ref="S24:T24"/>
    <mergeCell ref="U24:V24"/>
    <mergeCell ref="A25:L25"/>
    <mergeCell ref="M25:N25"/>
    <mergeCell ref="O25:P25"/>
    <mergeCell ref="Q25:R25"/>
    <mergeCell ref="S25:T25"/>
    <mergeCell ref="U25:V25"/>
    <mergeCell ref="A26:L26"/>
    <mergeCell ref="M26:N26"/>
    <mergeCell ref="O26:P26"/>
    <mergeCell ref="Q26:R26"/>
    <mergeCell ref="S26:T26"/>
    <mergeCell ref="U26:V26"/>
    <mergeCell ref="A27:L27"/>
    <mergeCell ref="M27:N27"/>
    <mergeCell ref="O27:P27"/>
    <mergeCell ref="Q27:R27"/>
    <mergeCell ref="S27:T27"/>
    <mergeCell ref="U27:V27"/>
    <mergeCell ref="A28:L28"/>
    <mergeCell ref="M28:N28"/>
    <mergeCell ref="O28:P28"/>
    <mergeCell ref="Q28:R28"/>
    <mergeCell ref="S28:T28"/>
    <mergeCell ref="U28:V28"/>
    <mergeCell ref="A29:L29"/>
    <mergeCell ref="M29:N29"/>
    <mergeCell ref="O29:P29"/>
    <mergeCell ref="Q29:R29"/>
    <mergeCell ref="S29:T29"/>
    <mergeCell ref="U29:V29"/>
    <mergeCell ref="A30:L30"/>
    <mergeCell ref="M30:N30"/>
    <mergeCell ref="O30:P30"/>
    <mergeCell ref="Q30:R30"/>
    <mergeCell ref="S30:T30"/>
    <mergeCell ref="U30:V30"/>
  </mergeCells>
  <pageMargins left="0.25" right="0.25" top="0.75" bottom="0.75" header="0.298611111111111" footer="0.298611111111111"/>
  <pageSetup paperSize="9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5"/>
  <sheetViews>
    <sheetView workbookViewId="0">
      <selection activeCell="C3" sqref="C3"/>
    </sheetView>
  </sheetViews>
  <sheetFormatPr defaultColWidth="9" defaultRowHeight="15"/>
  <cols>
    <col min="4" max="4" width="10.152380952381" customWidth="1"/>
  </cols>
  <sheetData>
    <row r="1" spans="1:4">
      <c r="A1" s="2" t="s">
        <v>0</v>
      </c>
      <c r="B1" s="2"/>
      <c r="C1" s="2"/>
      <c r="D1" s="2"/>
    </row>
    <row r="2" spans="1:4">
      <c r="A2" t="s">
        <v>1</v>
      </c>
      <c r="C2" s="5"/>
      <c r="D2" s="6"/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="1" customFormat="1" ht="18.75" spans="1:1">
      <c r="A6" s="7" t="s">
        <v>34</v>
      </c>
    </row>
    <row r="7" spans="1:1">
      <c r="A7" s="8" t="s">
        <v>6</v>
      </c>
    </row>
    <row r="8" spans="1:1">
      <c r="A8" s="8" t="s">
        <v>1</v>
      </c>
    </row>
    <row r="14" spans="1:21">
      <c r="A14" s="77" t="s">
        <v>7</v>
      </c>
      <c r="M14" s="77" t="s">
        <v>8</v>
      </c>
      <c r="O14" s="77" t="s">
        <v>9</v>
      </c>
      <c r="Q14" s="77" t="s">
        <v>10</v>
      </c>
      <c r="S14" s="77" t="s">
        <v>11</v>
      </c>
      <c r="U14" s="77" t="s">
        <v>12</v>
      </c>
    </row>
    <row r="15" spans="1:21">
      <c r="A15" s="96" t="s">
        <v>13</v>
      </c>
      <c r="M15" s="98" t="s">
        <v>14</v>
      </c>
      <c r="O15" s="98" t="s">
        <v>15</v>
      </c>
      <c r="Q15" s="98" t="s">
        <v>16</v>
      </c>
      <c r="S15" s="98" t="s">
        <v>17</v>
      </c>
      <c r="U15" s="98" t="s">
        <v>18</v>
      </c>
    </row>
    <row r="16" spans="1:21">
      <c r="A16" s="86" t="s">
        <v>19</v>
      </c>
      <c r="M16" s="44">
        <v>513203.38</v>
      </c>
      <c r="O16" s="44">
        <v>1373550.7</v>
      </c>
      <c r="Q16" s="44">
        <v>645572.93</v>
      </c>
      <c r="S16" s="51">
        <v>125.82</v>
      </c>
      <c r="U16" s="51">
        <v>47.61</v>
      </c>
    </row>
    <row r="17" spans="1:21">
      <c r="A17" s="86" t="s">
        <v>35</v>
      </c>
      <c r="M17" s="44">
        <v>374525.95</v>
      </c>
      <c r="O17" s="44">
        <v>954314.8</v>
      </c>
      <c r="Q17" s="44">
        <v>414370.42</v>
      </c>
      <c r="S17" s="51">
        <v>110.64</v>
      </c>
      <c r="U17" s="51">
        <v>44.23</v>
      </c>
    </row>
    <row r="18" spans="1:21">
      <c r="A18" s="97" t="s">
        <v>36</v>
      </c>
      <c r="M18" s="45">
        <v>200</v>
      </c>
      <c r="O18" s="45" t="s">
        <v>1</v>
      </c>
      <c r="Q18" s="45" t="s">
        <v>1</v>
      </c>
      <c r="S18" s="52">
        <v>0</v>
      </c>
      <c r="U18" s="52" t="s">
        <v>1</v>
      </c>
    </row>
    <row r="19" spans="1:21">
      <c r="A19" s="97" t="s">
        <v>37</v>
      </c>
      <c r="M19" s="45">
        <v>200</v>
      </c>
      <c r="O19" s="45" t="s">
        <v>1</v>
      </c>
      <c r="Q19" s="45" t="s">
        <v>1</v>
      </c>
      <c r="S19" s="52">
        <v>0</v>
      </c>
      <c r="U19" s="52" t="s">
        <v>1</v>
      </c>
    </row>
    <row r="20" spans="1:21">
      <c r="A20" s="97" t="s">
        <v>38</v>
      </c>
      <c r="M20" s="45">
        <v>374295.95</v>
      </c>
      <c r="O20" s="45" t="s">
        <v>1</v>
      </c>
      <c r="Q20" s="45">
        <v>413210.49</v>
      </c>
      <c r="S20" s="52">
        <v>110.4</v>
      </c>
      <c r="U20" s="52" t="s">
        <v>1</v>
      </c>
    </row>
    <row r="21" spans="1:21">
      <c r="A21" s="97" t="s">
        <v>39</v>
      </c>
      <c r="M21" s="45">
        <v>373220.12</v>
      </c>
      <c r="O21" s="45" t="s">
        <v>1</v>
      </c>
      <c r="Q21" s="45">
        <v>413210.49</v>
      </c>
      <c r="S21" s="52">
        <v>110.71</v>
      </c>
      <c r="U21" s="52" t="s">
        <v>1</v>
      </c>
    </row>
    <row r="22" spans="1:21">
      <c r="A22" s="97" t="s">
        <v>40</v>
      </c>
      <c r="M22" s="45">
        <v>1075.83</v>
      </c>
      <c r="O22" s="45" t="s">
        <v>1</v>
      </c>
      <c r="Q22" s="45" t="s">
        <v>1</v>
      </c>
      <c r="S22" s="52">
        <v>0</v>
      </c>
      <c r="U22" s="52" t="s">
        <v>1</v>
      </c>
    </row>
    <row r="23" spans="1:21">
      <c r="A23" s="97" t="s">
        <v>41</v>
      </c>
      <c r="M23" s="45" t="s">
        <v>1</v>
      </c>
      <c r="O23" s="45" t="s">
        <v>1</v>
      </c>
      <c r="Q23" s="45">
        <v>1159.93</v>
      </c>
      <c r="S23" s="52">
        <v>0</v>
      </c>
      <c r="U23" s="52" t="s">
        <v>1</v>
      </c>
    </row>
    <row r="24" spans="1:21">
      <c r="A24" s="97" t="s">
        <v>42</v>
      </c>
      <c r="M24" s="45" t="s">
        <v>1</v>
      </c>
      <c r="O24" s="45" t="s">
        <v>1</v>
      </c>
      <c r="Q24" s="45">
        <v>1159.93</v>
      </c>
      <c r="S24" s="52">
        <v>0</v>
      </c>
      <c r="U24" s="52" t="s">
        <v>1</v>
      </c>
    </row>
    <row r="25" spans="1:21">
      <c r="A25" s="97" t="s">
        <v>43</v>
      </c>
      <c r="M25" s="45">
        <v>30</v>
      </c>
      <c r="O25" s="45" t="s">
        <v>1</v>
      </c>
      <c r="Q25" s="45" t="s">
        <v>1</v>
      </c>
      <c r="S25" s="52">
        <v>0</v>
      </c>
      <c r="U25" s="52" t="s">
        <v>1</v>
      </c>
    </row>
    <row r="26" spans="1:21">
      <c r="A26" s="97" t="s">
        <v>44</v>
      </c>
      <c r="M26" s="45">
        <v>30</v>
      </c>
      <c r="O26" s="45" t="s">
        <v>1</v>
      </c>
      <c r="Q26" s="45" t="s">
        <v>1</v>
      </c>
      <c r="S26" s="52">
        <v>0</v>
      </c>
      <c r="U26" s="52" t="s">
        <v>1</v>
      </c>
    </row>
    <row r="27" spans="1:21">
      <c r="A27" s="86" t="s">
        <v>45</v>
      </c>
      <c r="M27" s="44">
        <v>15003.56</v>
      </c>
      <c r="O27" s="44">
        <v>34000</v>
      </c>
      <c r="Q27" s="44">
        <v>13860.01</v>
      </c>
      <c r="S27" s="51">
        <v>92.38</v>
      </c>
      <c r="U27" s="51">
        <v>40.76</v>
      </c>
    </row>
    <row r="28" spans="1:21">
      <c r="A28" s="97" t="s">
        <v>46</v>
      </c>
      <c r="M28" s="45">
        <v>15003.56</v>
      </c>
      <c r="O28" s="45" t="s">
        <v>1</v>
      </c>
      <c r="Q28" s="45">
        <v>13860.01</v>
      </c>
      <c r="S28" s="52">
        <v>92.38</v>
      </c>
      <c r="U28" s="52" t="s">
        <v>1</v>
      </c>
    </row>
    <row r="29" spans="1:21">
      <c r="A29" s="97" t="s">
        <v>47</v>
      </c>
      <c r="M29" s="45">
        <v>15003.56</v>
      </c>
      <c r="O29" s="45" t="s">
        <v>1</v>
      </c>
      <c r="Q29" s="45">
        <v>13860.01</v>
      </c>
      <c r="S29" s="52">
        <v>92.38</v>
      </c>
      <c r="U29" s="52" t="s">
        <v>1</v>
      </c>
    </row>
    <row r="30" spans="1:21">
      <c r="A30" s="86" t="s">
        <v>48</v>
      </c>
      <c r="M30" s="44">
        <v>5689.03</v>
      </c>
      <c r="O30" s="44">
        <v>16769.5</v>
      </c>
      <c r="Q30" s="44">
        <v>6541.15</v>
      </c>
      <c r="S30" s="51">
        <v>117.32</v>
      </c>
      <c r="U30" s="51">
        <v>39.01</v>
      </c>
    </row>
    <row r="31" spans="1:21">
      <c r="A31" s="97" t="s">
        <v>49</v>
      </c>
      <c r="M31" s="45">
        <v>4075.28</v>
      </c>
      <c r="O31" s="45" t="s">
        <v>1</v>
      </c>
      <c r="Q31" s="45">
        <v>4971.16</v>
      </c>
      <c r="S31" s="52">
        <v>121.98</v>
      </c>
      <c r="U31" s="52" t="s">
        <v>1</v>
      </c>
    </row>
    <row r="32" spans="1:21">
      <c r="A32" s="97" t="s">
        <v>50</v>
      </c>
      <c r="M32" s="45">
        <v>80</v>
      </c>
      <c r="O32" s="45" t="s">
        <v>1</v>
      </c>
      <c r="Q32" s="45">
        <v>375</v>
      </c>
      <c r="S32" s="52">
        <v>0</v>
      </c>
      <c r="U32" s="52" t="s">
        <v>1</v>
      </c>
    </row>
    <row r="33" spans="1:21">
      <c r="A33" s="97" t="s">
        <v>51</v>
      </c>
      <c r="M33" s="45">
        <v>3995.28</v>
      </c>
      <c r="O33" s="45" t="s">
        <v>1</v>
      </c>
      <c r="Q33" s="45">
        <v>4596.16</v>
      </c>
      <c r="S33" s="52">
        <v>112.78</v>
      </c>
      <c r="U33" s="52" t="s">
        <v>1</v>
      </c>
    </row>
    <row r="34" spans="1:21">
      <c r="A34" s="97" t="s">
        <v>52</v>
      </c>
      <c r="M34" s="45">
        <v>1613.75</v>
      </c>
      <c r="O34" s="45" t="s">
        <v>1</v>
      </c>
      <c r="Q34" s="45">
        <v>1569.99</v>
      </c>
      <c r="S34" s="52">
        <v>104.67</v>
      </c>
      <c r="U34" s="52" t="s">
        <v>1</v>
      </c>
    </row>
    <row r="35" spans="1:21">
      <c r="A35" s="97" t="s">
        <v>53</v>
      </c>
      <c r="M35" s="45">
        <v>1613.75</v>
      </c>
      <c r="O35" s="45" t="s">
        <v>1</v>
      </c>
      <c r="Q35" s="45">
        <v>1569.99</v>
      </c>
      <c r="S35" s="52">
        <v>104.67</v>
      </c>
      <c r="U35" s="52" t="s">
        <v>1</v>
      </c>
    </row>
    <row r="36" spans="1:21">
      <c r="A36" s="86" t="s">
        <v>54</v>
      </c>
      <c r="M36" s="44">
        <v>117984.84</v>
      </c>
      <c r="O36" s="44">
        <v>368466.4</v>
      </c>
      <c r="Q36" s="44">
        <v>210801.35</v>
      </c>
      <c r="S36" s="51">
        <v>178.67</v>
      </c>
      <c r="U36" s="51">
        <v>57.21</v>
      </c>
    </row>
    <row r="37" spans="1:21">
      <c r="A37" s="97" t="s">
        <v>55</v>
      </c>
      <c r="M37" s="45">
        <v>117984.84</v>
      </c>
      <c r="O37" s="45" t="s">
        <v>1</v>
      </c>
      <c r="Q37" s="45">
        <v>210801.35</v>
      </c>
      <c r="S37" s="52">
        <v>178.67</v>
      </c>
      <c r="U37" s="52" t="s">
        <v>1</v>
      </c>
    </row>
    <row r="38" spans="1:21">
      <c r="A38" s="97" t="s">
        <v>56</v>
      </c>
      <c r="M38" s="45">
        <v>114443.93</v>
      </c>
      <c r="O38" s="45" t="s">
        <v>1</v>
      </c>
      <c r="Q38" s="45">
        <v>194853.28</v>
      </c>
      <c r="S38" s="52">
        <v>170.26</v>
      </c>
      <c r="U38" s="52" t="s">
        <v>1</v>
      </c>
    </row>
    <row r="39" spans="1:21">
      <c r="A39" s="97" t="s">
        <v>57</v>
      </c>
      <c r="M39" s="45">
        <v>3540.91</v>
      </c>
      <c r="O39" s="45" t="s">
        <v>1</v>
      </c>
      <c r="Q39" s="45">
        <v>15948.07</v>
      </c>
      <c r="S39" s="52">
        <v>450.39</v>
      </c>
      <c r="U39" s="52" t="s">
        <v>1</v>
      </c>
    </row>
    <row r="40" spans="1:21">
      <c r="A40" s="86" t="s">
        <v>22</v>
      </c>
      <c r="M40" s="44">
        <v>525339.06</v>
      </c>
      <c r="O40" s="44">
        <v>1373550.7</v>
      </c>
      <c r="Q40" s="44">
        <v>710402.72</v>
      </c>
      <c r="S40" s="51">
        <v>135.27</v>
      </c>
      <c r="U40" s="51">
        <v>53.08</v>
      </c>
    </row>
    <row r="41" spans="1:21">
      <c r="A41" s="86" t="s">
        <v>58</v>
      </c>
      <c r="M41" s="44">
        <v>377083.26</v>
      </c>
      <c r="O41" s="44">
        <v>978850</v>
      </c>
      <c r="Q41" s="44">
        <v>517833.43</v>
      </c>
      <c r="S41" s="51">
        <v>137.33</v>
      </c>
      <c r="U41" s="51">
        <v>52.9</v>
      </c>
    </row>
    <row r="42" spans="1:21">
      <c r="A42" s="97" t="s">
        <v>59</v>
      </c>
      <c r="M42" s="45">
        <v>311280.52</v>
      </c>
      <c r="O42" s="45" t="s">
        <v>1</v>
      </c>
      <c r="Q42" s="45">
        <v>428856.58</v>
      </c>
      <c r="S42" s="52">
        <v>137.77</v>
      </c>
      <c r="U42" s="52" t="s">
        <v>1</v>
      </c>
    </row>
    <row r="43" spans="1:21">
      <c r="A43" s="97" t="s">
        <v>60</v>
      </c>
      <c r="M43" s="45">
        <v>306521.44</v>
      </c>
      <c r="O43" s="45" t="s">
        <v>1</v>
      </c>
      <c r="Q43" s="45">
        <v>420434.66</v>
      </c>
      <c r="S43" s="52">
        <v>137.16</v>
      </c>
      <c r="U43" s="52" t="s">
        <v>1</v>
      </c>
    </row>
    <row r="44" spans="1:21">
      <c r="A44" s="97" t="s">
        <v>61</v>
      </c>
      <c r="M44" s="45">
        <v>3521.26</v>
      </c>
      <c r="O44" s="45" t="s">
        <v>1</v>
      </c>
      <c r="Q44" s="45">
        <v>5320.16</v>
      </c>
      <c r="S44" s="52">
        <v>151.09</v>
      </c>
      <c r="U44" s="52" t="s">
        <v>1</v>
      </c>
    </row>
    <row r="45" spans="1:21">
      <c r="A45" s="97" t="s">
        <v>62</v>
      </c>
      <c r="M45" s="45">
        <v>1237.82</v>
      </c>
      <c r="O45" s="45" t="s">
        <v>1</v>
      </c>
      <c r="Q45" s="45">
        <v>3101.76</v>
      </c>
      <c r="S45" s="52">
        <v>250.58</v>
      </c>
      <c r="U45" s="52" t="s">
        <v>1</v>
      </c>
    </row>
    <row r="46" spans="1:21">
      <c r="A46" s="97" t="s">
        <v>63</v>
      </c>
      <c r="M46" s="45">
        <v>14441.44</v>
      </c>
      <c r="O46" s="45" t="s">
        <v>1</v>
      </c>
      <c r="Q46" s="45">
        <v>18215.54</v>
      </c>
      <c r="S46" s="52">
        <v>126.13</v>
      </c>
      <c r="U46" s="52" t="s">
        <v>1</v>
      </c>
    </row>
    <row r="47" spans="1:21">
      <c r="A47" s="97" t="s">
        <v>64</v>
      </c>
      <c r="M47" s="45">
        <v>14441.44</v>
      </c>
      <c r="O47" s="45" t="s">
        <v>1</v>
      </c>
      <c r="Q47" s="45">
        <v>18215.54</v>
      </c>
      <c r="S47" s="52">
        <v>126.13</v>
      </c>
      <c r="U47" s="52" t="s">
        <v>1</v>
      </c>
    </row>
    <row r="48" spans="1:21">
      <c r="A48" s="97" t="s">
        <v>65</v>
      </c>
      <c r="M48" s="45">
        <v>51361.3</v>
      </c>
      <c r="O48" s="45" t="s">
        <v>1</v>
      </c>
      <c r="Q48" s="45">
        <v>70761.31</v>
      </c>
      <c r="S48" s="52">
        <v>137.77</v>
      </c>
      <c r="U48" s="52" t="s">
        <v>1</v>
      </c>
    </row>
    <row r="49" spans="1:21">
      <c r="A49" s="97" t="s">
        <v>66</v>
      </c>
      <c r="M49" s="45">
        <v>51361.3</v>
      </c>
      <c r="O49" s="45" t="s">
        <v>1</v>
      </c>
      <c r="Q49" s="45">
        <v>70761.31</v>
      </c>
      <c r="S49" s="52">
        <v>137.77</v>
      </c>
      <c r="U49" s="52" t="s">
        <v>1</v>
      </c>
    </row>
    <row r="50" spans="1:21">
      <c r="A50" s="86" t="s">
        <v>67</v>
      </c>
      <c r="M50" s="44">
        <v>73024.07</v>
      </c>
      <c r="O50" s="44">
        <v>187731.98</v>
      </c>
      <c r="Q50" s="44">
        <v>93803.71</v>
      </c>
      <c r="S50" s="51">
        <v>128.75</v>
      </c>
      <c r="U50" s="51">
        <v>50.2</v>
      </c>
    </row>
    <row r="51" spans="1:21">
      <c r="A51" s="97" t="s">
        <v>68</v>
      </c>
      <c r="M51" s="45">
        <v>18826.57</v>
      </c>
      <c r="O51" s="45" t="s">
        <v>1</v>
      </c>
      <c r="Q51" s="45">
        <v>22974.22</v>
      </c>
      <c r="S51" s="52">
        <v>122.09</v>
      </c>
      <c r="U51" s="52" t="s">
        <v>1</v>
      </c>
    </row>
    <row r="52" spans="1:21">
      <c r="A52" s="97" t="s">
        <v>69</v>
      </c>
      <c r="M52" s="45">
        <v>2185.69</v>
      </c>
      <c r="O52" s="45" t="s">
        <v>1</v>
      </c>
      <c r="Q52" s="45">
        <v>2439.75</v>
      </c>
      <c r="S52" s="52">
        <v>112.13</v>
      </c>
      <c r="U52" s="52" t="s">
        <v>1</v>
      </c>
    </row>
    <row r="53" spans="1:21">
      <c r="A53" s="97" t="s">
        <v>70</v>
      </c>
      <c r="M53" s="45">
        <v>15999.04</v>
      </c>
      <c r="O53" s="45" t="s">
        <v>1</v>
      </c>
      <c r="Q53" s="45">
        <v>19605.77</v>
      </c>
      <c r="S53" s="52">
        <v>122.54</v>
      </c>
      <c r="U53" s="52" t="s">
        <v>1</v>
      </c>
    </row>
    <row r="54" spans="1:21">
      <c r="A54" s="97" t="s">
        <v>71</v>
      </c>
      <c r="M54" s="45">
        <v>125</v>
      </c>
      <c r="O54" s="45" t="s">
        <v>1</v>
      </c>
      <c r="Q54" s="45">
        <v>630</v>
      </c>
      <c r="S54" s="52">
        <v>504</v>
      </c>
      <c r="U54" s="52" t="s">
        <v>1</v>
      </c>
    </row>
    <row r="55" spans="1:21">
      <c r="A55" s="97" t="s">
        <v>72</v>
      </c>
      <c r="M55" s="45">
        <v>516.84</v>
      </c>
      <c r="O55" s="45" t="s">
        <v>1</v>
      </c>
      <c r="Q55" s="45">
        <v>298.7</v>
      </c>
      <c r="S55" s="52">
        <v>57.79</v>
      </c>
      <c r="U55" s="52" t="s">
        <v>1</v>
      </c>
    </row>
    <row r="56" spans="1:21">
      <c r="A56" s="97" t="s">
        <v>73</v>
      </c>
      <c r="M56" s="45">
        <v>39871.47</v>
      </c>
      <c r="O56" s="45" t="s">
        <v>1</v>
      </c>
      <c r="Q56" s="45">
        <v>42719.93</v>
      </c>
      <c r="S56" s="52">
        <v>107.6</v>
      </c>
      <c r="U56" s="52" t="s">
        <v>1</v>
      </c>
    </row>
    <row r="57" spans="1:21">
      <c r="A57" s="97" t="s">
        <v>74</v>
      </c>
      <c r="M57" s="45">
        <v>3407.12</v>
      </c>
      <c r="O57" s="45" t="s">
        <v>1</v>
      </c>
      <c r="Q57" s="45">
        <v>2614.61</v>
      </c>
      <c r="S57" s="52">
        <v>80.03</v>
      </c>
      <c r="U57" s="52" t="s">
        <v>1</v>
      </c>
    </row>
    <row r="58" spans="1:21">
      <c r="A58" s="97" t="s">
        <v>75</v>
      </c>
      <c r="M58" s="45">
        <v>21769.46</v>
      </c>
      <c r="O58" s="45" t="s">
        <v>1</v>
      </c>
      <c r="Q58" s="45">
        <v>24896.72</v>
      </c>
      <c r="S58" s="52">
        <v>113.92</v>
      </c>
      <c r="U58" s="52" t="s">
        <v>1</v>
      </c>
    </row>
    <row r="59" spans="1:21">
      <c r="A59" s="97" t="s">
        <v>76</v>
      </c>
      <c r="M59" s="45">
        <v>13069.33</v>
      </c>
      <c r="O59" s="45" t="s">
        <v>1</v>
      </c>
      <c r="Q59" s="45">
        <v>13647.72</v>
      </c>
      <c r="S59" s="52">
        <v>104.43</v>
      </c>
      <c r="U59" s="52" t="s">
        <v>1</v>
      </c>
    </row>
    <row r="60" spans="1:21">
      <c r="A60" s="97" t="s">
        <v>77</v>
      </c>
      <c r="M60" s="45">
        <v>599.1</v>
      </c>
      <c r="O60" s="45" t="s">
        <v>1</v>
      </c>
      <c r="Q60" s="45">
        <v>245.35</v>
      </c>
      <c r="S60" s="52">
        <v>43.58</v>
      </c>
      <c r="U60" s="52" t="s">
        <v>1</v>
      </c>
    </row>
    <row r="61" spans="1:21">
      <c r="A61" s="97" t="s">
        <v>78</v>
      </c>
      <c r="M61" s="45">
        <v>1026.46</v>
      </c>
      <c r="O61" s="45" t="s">
        <v>1</v>
      </c>
      <c r="Q61" s="45">
        <v>1144.43</v>
      </c>
      <c r="S61" s="52">
        <v>120.62</v>
      </c>
      <c r="U61" s="52" t="s">
        <v>1</v>
      </c>
    </row>
    <row r="62" spans="1:21">
      <c r="A62" s="97" t="s">
        <v>79</v>
      </c>
      <c r="M62" s="45">
        <v>0</v>
      </c>
      <c r="O62" s="45" t="s">
        <v>1</v>
      </c>
      <c r="Q62" s="45">
        <v>171.1</v>
      </c>
      <c r="S62" s="52">
        <v>0</v>
      </c>
      <c r="U62" s="52" t="s">
        <v>1</v>
      </c>
    </row>
    <row r="63" spans="1:21">
      <c r="A63" s="97" t="s">
        <v>80</v>
      </c>
      <c r="M63" s="45">
        <v>7497.75</v>
      </c>
      <c r="O63" s="45" t="s">
        <v>1</v>
      </c>
      <c r="Q63" s="45">
        <v>16485.19</v>
      </c>
      <c r="S63" s="52">
        <v>219.87</v>
      </c>
      <c r="U63" s="52" t="s">
        <v>1</v>
      </c>
    </row>
    <row r="64" spans="1:21">
      <c r="A64" s="97" t="s">
        <v>81</v>
      </c>
      <c r="M64" s="45">
        <v>659.44</v>
      </c>
      <c r="O64" s="45" t="s">
        <v>1</v>
      </c>
      <c r="Q64" s="45">
        <v>911.08</v>
      </c>
      <c r="S64" s="52">
        <v>138.16</v>
      </c>
      <c r="U64" s="52" t="s">
        <v>1</v>
      </c>
    </row>
    <row r="65" spans="1:21">
      <c r="A65" s="97" t="s">
        <v>82</v>
      </c>
      <c r="M65" s="45">
        <v>3216.14</v>
      </c>
      <c r="O65" s="45" t="s">
        <v>1</v>
      </c>
      <c r="Q65" s="45">
        <v>8984.78</v>
      </c>
      <c r="S65" s="52">
        <v>279.37</v>
      </c>
      <c r="U65" s="52" t="s">
        <v>1</v>
      </c>
    </row>
    <row r="66" spans="1:21">
      <c r="A66" s="97" t="s">
        <v>83</v>
      </c>
      <c r="M66" s="45">
        <v>1791.07</v>
      </c>
      <c r="O66" s="45" t="s">
        <v>1</v>
      </c>
      <c r="Q66" s="45">
        <v>2207.85</v>
      </c>
      <c r="S66" s="52">
        <v>123.27</v>
      </c>
      <c r="U66" s="52" t="s">
        <v>1</v>
      </c>
    </row>
    <row r="67" spans="1:21">
      <c r="A67" s="97" t="s">
        <v>84</v>
      </c>
      <c r="M67" s="45">
        <v>367.76</v>
      </c>
      <c r="O67" s="45" t="s">
        <v>1</v>
      </c>
      <c r="Q67" s="45">
        <v>2210.03</v>
      </c>
      <c r="S67" s="52">
        <v>600.94</v>
      </c>
      <c r="U67" s="52" t="s">
        <v>1</v>
      </c>
    </row>
    <row r="68" spans="1:21">
      <c r="A68" s="97" t="s">
        <v>85</v>
      </c>
      <c r="M68" s="45">
        <v>62.5</v>
      </c>
      <c r="O68" s="45" t="s">
        <v>1</v>
      </c>
      <c r="Q68" s="45">
        <v>327.41</v>
      </c>
      <c r="S68" s="52">
        <v>523.86</v>
      </c>
      <c r="U68" s="52" t="s">
        <v>1</v>
      </c>
    </row>
    <row r="69" spans="1:21">
      <c r="A69" s="97" t="s">
        <v>86</v>
      </c>
      <c r="M69" s="45">
        <v>767.05</v>
      </c>
      <c r="O69" s="45" t="s">
        <v>1</v>
      </c>
      <c r="Q69" s="45">
        <v>1089.66</v>
      </c>
      <c r="S69" s="52">
        <v>142.06</v>
      </c>
      <c r="U69" s="52" t="s">
        <v>1</v>
      </c>
    </row>
    <row r="70" spans="1:21">
      <c r="A70" s="97" t="s">
        <v>87</v>
      </c>
      <c r="M70" s="45">
        <v>633.79</v>
      </c>
      <c r="O70" s="45" t="s">
        <v>1</v>
      </c>
      <c r="Q70" s="45">
        <v>754.38</v>
      </c>
      <c r="S70" s="52">
        <v>119.03</v>
      </c>
      <c r="U70" s="52" t="s">
        <v>1</v>
      </c>
    </row>
    <row r="71" spans="1:21">
      <c r="A71" s="97" t="s">
        <v>88</v>
      </c>
      <c r="M71" s="45">
        <v>6828.28</v>
      </c>
      <c r="O71" s="45" t="s">
        <v>1</v>
      </c>
      <c r="Q71" s="45">
        <v>11624.37</v>
      </c>
      <c r="S71" s="52">
        <v>169.99</v>
      </c>
      <c r="U71" s="52" t="s">
        <v>1</v>
      </c>
    </row>
    <row r="72" spans="1:21">
      <c r="A72" s="97" t="s">
        <v>89</v>
      </c>
      <c r="M72" s="45">
        <v>515.26</v>
      </c>
      <c r="O72" s="45" t="s">
        <v>1</v>
      </c>
      <c r="Q72" s="45">
        <v>656.46</v>
      </c>
      <c r="S72" s="52">
        <v>127.4</v>
      </c>
      <c r="U72" s="52" t="s">
        <v>1</v>
      </c>
    </row>
    <row r="73" spans="1:21">
      <c r="A73" s="97" t="s">
        <v>90</v>
      </c>
      <c r="M73" s="45">
        <v>133.09</v>
      </c>
      <c r="O73" s="45" t="s">
        <v>1</v>
      </c>
      <c r="Q73" s="45">
        <v>150</v>
      </c>
      <c r="S73" s="52">
        <v>112.71</v>
      </c>
      <c r="U73" s="52" t="s">
        <v>1</v>
      </c>
    </row>
    <row r="74" spans="1:21">
      <c r="A74" s="97" t="s">
        <v>91</v>
      </c>
      <c r="M74" s="45">
        <v>999.91</v>
      </c>
      <c r="O74" s="45" t="s">
        <v>1</v>
      </c>
      <c r="Q74" s="45">
        <v>168</v>
      </c>
      <c r="S74" s="52">
        <v>16.8</v>
      </c>
      <c r="U74" s="52" t="s">
        <v>1</v>
      </c>
    </row>
    <row r="75" spans="1:21">
      <c r="A75" s="97" t="s">
        <v>92</v>
      </c>
      <c r="M75" s="45">
        <v>5189.82</v>
      </c>
      <c r="O75" s="45" t="s">
        <v>1</v>
      </c>
      <c r="Q75" s="45">
        <v>10649.91</v>
      </c>
      <c r="S75" s="52">
        <v>205.21</v>
      </c>
      <c r="U75" s="52" t="s">
        <v>1</v>
      </c>
    </row>
    <row r="76" spans="1:21">
      <c r="A76" s="86" t="s">
        <v>93</v>
      </c>
      <c r="M76" s="44">
        <v>396.87</v>
      </c>
      <c r="O76" s="44">
        <v>1000</v>
      </c>
      <c r="Q76" s="44">
        <v>570.14</v>
      </c>
      <c r="S76" s="51">
        <v>143.66</v>
      </c>
      <c r="U76" s="51">
        <v>57.01</v>
      </c>
    </row>
    <row r="77" spans="1:21">
      <c r="A77" s="97" t="s">
        <v>94</v>
      </c>
      <c r="M77" s="45">
        <v>396.87</v>
      </c>
      <c r="O77" s="45" t="s">
        <v>1</v>
      </c>
      <c r="Q77" s="45">
        <v>570.14</v>
      </c>
      <c r="S77" s="52">
        <v>143.66</v>
      </c>
      <c r="U77" s="52" t="s">
        <v>1</v>
      </c>
    </row>
    <row r="78" spans="1:21">
      <c r="A78" s="97" t="s">
        <v>95</v>
      </c>
      <c r="M78" s="45">
        <v>396.87</v>
      </c>
      <c r="O78" s="45" t="s">
        <v>1</v>
      </c>
      <c r="Q78" s="45">
        <v>570.14</v>
      </c>
      <c r="S78" s="52">
        <v>143.66</v>
      </c>
      <c r="U78" s="52" t="s">
        <v>1</v>
      </c>
    </row>
    <row r="79" spans="1:21">
      <c r="A79" s="86" t="s">
        <v>96</v>
      </c>
      <c r="M79" s="44">
        <v>74834.86</v>
      </c>
      <c r="O79" s="44">
        <v>171404.17</v>
      </c>
      <c r="Q79" s="44">
        <v>97911.94</v>
      </c>
      <c r="S79" s="51">
        <v>130.84</v>
      </c>
      <c r="U79" s="51">
        <v>57.12</v>
      </c>
    </row>
    <row r="80" spans="1:21">
      <c r="A80" s="97" t="s">
        <v>97</v>
      </c>
      <c r="M80" s="45">
        <v>74834.86</v>
      </c>
      <c r="O80" s="45" t="s">
        <v>1</v>
      </c>
      <c r="Q80" s="45">
        <v>97911.94</v>
      </c>
      <c r="S80" s="52">
        <v>130.84</v>
      </c>
      <c r="U80" s="52" t="s">
        <v>1</v>
      </c>
    </row>
    <row r="81" spans="1:21">
      <c r="A81" s="97" t="s">
        <v>98</v>
      </c>
      <c r="M81" s="45">
        <v>74834.86</v>
      </c>
      <c r="O81" s="45" t="s">
        <v>1</v>
      </c>
      <c r="Q81" s="45">
        <v>97911.94</v>
      </c>
      <c r="S81" s="52">
        <v>130.84</v>
      </c>
      <c r="U81" s="52" t="s">
        <v>1</v>
      </c>
    </row>
    <row r="82" spans="1:21">
      <c r="A82" s="86" t="s">
        <v>99</v>
      </c>
      <c r="M82" s="44" t="s">
        <v>1</v>
      </c>
      <c r="O82" s="44">
        <v>324.45</v>
      </c>
      <c r="Q82" s="44">
        <v>283.5</v>
      </c>
      <c r="S82" s="51">
        <v>0</v>
      </c>
      <c r="U82" s="51">
        <v>87.38</v>
      </c>
    </row>
    <row r="83" spans="1:21">
      <c r="A83" s="97" t="s">
        <v>100</v>
      </c>
      <c r="M83" s="45" t="s">
        <v>1</v>
      </c>
      <c r="O83" s="45" t="s">
        <v>1</v>
      </c>
      <c r="Q83" s="45">
        <v>283.5</v>
      </c>
      <c r="S83" s="52">
        <v>0</v>
      </c>
      <c r="U83" s="52" t="s">
        <v>1</v>
      </c>
    </row>
    <row r="84" spans="1:21">
      <c r="A84" s="97" t="s">
        <v>101</v>
      </c>
      <c r="M84" s="45" t="s">
        <v>1</v>
      </c>
      <c r="O84" s="45" t="s">
        <v>1</v>
      </c>
      <c r="Q84" s="45">
        <v>283.5</v>
      </c>
      <c r="S84" s="52">
        <v>0</v>
      </c>
      <c r="U84" s="52" t="s">
        <v>1</v>
      </c>
    </row>
    <row r="85" spans="1:21">
      <c r="A85" s="86" t="s">
        <v>23</v>
      </c>
      <c r="M85" s="44">
        <v>5036.61</v>
      </c>
      <c r="O85" s="44">
        <v>34240.1</v>
      </c>
      <c r="Q85" s="44">
        <v>20880.36</v>
      </c>
      <c r="S85" s="51">
        <v>414.57</v>
      </c>
      <c r="U85" s="51">
        <v>60.98</v>
      </c>
    </row>
    <row r="86" spans="1:21">
      <c r="A86" s="86" t="s">
        <v>102</v>
      </c>
      <c r="M86" s="44">
        <v>5036.61</v>
      </c>
      <c r="O86" s="44">
        <v>34240.1</v>
      </c>
      <c r="Q86" s="44">
        <v>20880.36</v>
      </c>
      <c r="S86" s="51">
        <v>414.57</v>
      </c>
      <c r="U86" s="51">
        <v>60.98</v>
      </c>
    </row>
    <row r="87" spans="1:21">
      <c r="A87" s="97" t="s">
        <v>103</v>
      </c>
      <c r="M87" s="45" t="s">
        <v>1</v>
      </c>
      <c r="O87" s="45" t="s">
        <v>1</v>
      </c>
      <c r="Q87" s="45">
        <v>15633.63</v>
      </c>
      <c r="S87" s="52">
        <v>0</v>
      </c>
      <c r="U87" s="52" t="s">
        <v>1</v>
      </c>
    </row>
    <row r="88" spans="1:21">
      <c r="A88" s="97" t="s">
        <v>104</v>
      </c>
      <c r="M88" s="45" t="s">
        <v>1</v>
      </c>
      <c r="O88" s="45" t="s">
        <v>1</v>
      </c>
      <c r="Q88" s="45">
        <v>15633.63</v>
      </c>
      <c r="S88" s="52">
        <v>0</v>
      </c>
      <c r="U88" s="52" t="s">
        <v>1</v>
      </c>
    </row>
    <row r="89" spans="1:21">
      <c r="A89" s="97" t="s">
        <v>105</v>
      </c>
      <c r="M89" s="45">
        <v>4545.33</v>
      </c>
      <c r="O89" s="45" t="s">
        <v>1</v>
      </c>
      <c r="Q89" s="45">
        <v>4887.49</v>
      </c>
      <c r="S89" s="52">
        <v>7.53</v>
      </c>
      <c r="U89" s="52" t="s">
        <v>1</v>
      </c>
    </row>
    <row r="90" spans="1:21">
      <c r="A90" s="97" t="s">
        <v>106</v>
      </c>
      <c r="M90" s="45">
        <v>3487.5</v>
      </c>
      <c r="O90" s="45" t="s">
        <v>1</v>
      </c>
      <c r="Q90" s="45">
        <v>199.99</v>
      </c>
      <c r="S90" s="52">
        <v>5.74</v>
      </c>
      <c r="U90" s="52" t="s">
        <v>1</v>
      </c>
    </row>
    <row r="91" spans="1:21">
      <c r="A91" s="97" t="s">
        <v>107</v>
      </c>
      <c r="M91" s="45" t="s">
        <v>1</v>
      </c>
      <c r="O91" s="45" t="s">
        <v>1</v>
      </c>
      <c r="Q91" s="45">
        <v>4487.5</v>
      </c>
      <c r="S91" s="52">
        <v>0</v>
      </c>
      <c r="U91" s="52" t="s">
        <v>1</v>
      </c>
    </row>
    <row r="92" spans="1:21">
      <c r="A92" s="97" t="s">
        <v>108</v>
      </c>
      <c r="M92" s="45">
        <v>1057.83</v>
      </c>
      <c r="O92" s="45" t="s">
        <v>1</v>
      </c>
      <c r="Q92" s="45">
        <v>200</v>
      </c>
      <c r="S92" s="52">
        <v>13.37</v>
      </c>
      <c r="U92" s="52" t="s">
        <v>1</v>
      </c>
    </row>
    <row r="93" spans="1:21">
      <c r="A93" s="97" t="s">
        <v>109</v>
      </c>
      <c r="M93" s="45">
        <v>491.28</v>
      </c>
      <c r="O93" s="45" t="s">
        <v>1</v>
      </c>
      <c r="Q93" s="45">
        <v>359.24</v>
      </c>
      <c r="S93" s="52">
        <v>73.13</v>
      </c>
      <c r="U93" s="52" t="s">
        <v>1</v>
      </c>
    </row>
    <row r="94" spans="1:21">
      <c r="A94" s="97" t="s">
        <v>110</v>
      </c>
      <c r="M94" s="45">
        <v>491.28</v>
      </c>
      <c r="O94" s="45" t="s">
        <v>1</v>
      </c>
      <c r="Q94" s="45">
        <v>359.24</v>
      </c>
      <c r="S94" s="52">
        <v>73.13</v>
      </c>
      <c r="U94" s="52" t="s">
        <v>1</v>
      </c>
    </row>
    <row r="95" spans="1:21">
      <c r="A95" s="86" t="s">
        <v>1</v>
      </c>
      <c r="M95" s="86" t="s">
        <v>1</v>
      </c>
      <c r="O95" s="86" t="s">
        <v>1</v>
      </c>
      <c r="Q95" s="86" t="s">
        <v>1</v>
      </c>
      <c r="S95" s="86" t="s">
        <v>1</v>
      </c>
      <c r="U95" s="86" t="s">
        <v>1</v>
      </c>
    </row>
  </sheetData>
  <mergeCells count="499">
    <mergeCell ref="A2:B2"/>
    <mergeCell ref="A3:B3"/>
    <mergeCell ref="A4:B4"/>
    <mergeCell ref="A5:B5"/>
    <mergeCell ref="A6:U6"/>
    <mergeCell ref="A7:U7"/>
    <mergeCell ref="A8:U8"/>
    <mergeCell ref="A14:L14"/>
    <mergeCell ref="M14:N14"/>
    <mergeCell ref="O14:P14"/>
    <mergeCell ref="Q14:R14"/>
    <mergeCell ref="S14:T14"/>
    <mergeCell ref="U14:V14"/>
    <mergeCell ref="A15:L15"/>
    <mergeCell ref="M15:N15"/>
    <mergeCell ref="O15:P15"/>
    <mergeCell ref="Q15:R15"/>
    <mergeCell ref="S15:T15"/>
    <mergeCell ref="U15:V15"/>
    <mergeCell ref="A16:L16"/>
    <mergeCell ref="M16:N16"/>
    <mergeCell ref="O16:P16"/>
    <mergeCell ref="Q16:R16"/>
    <mergeCell ref="S16:T16"/>
    <mergeCell ref="U16:V16"/>
    <mergeCell ref="A17:L17"/>
    <mergeCell ref="M17:N17"/>
    <mergeCell ref="O17:P17"/>
    <mergeCell ref="Q17:R17"/>
    <mergeCell ref="S17:T17"/>
    <mergeCell ref="U17:V17"/>
    <mergeCell ref="A18:L18"/>
    <mergeCell ref="M18:N18"/>
    <mergeCell ref="O18:P18"/>
    <mergeCell ref="Q18:R18"/>
    <mergeCell ref="S18:T18"/>
    <mergeCell ref="U18:V18"/>
    <mergeCell ref="A19:L19"/>
    <mergeCell ref="M19:N19"/>
    <mergeCell ref="O19:P19"/>
    <mergeCell ref="Q19:R19"/>
    <mergeCell ref="S19:T19"/>
    <mergeCell ref="U19:V19"/>
    <mergeCell ref="A20:L20"/>
    <mergeCell ref="M20:N20"/>
    <mergeCell ref="O20:P20"/>
    <mergeCell ref="Q20:R20"/>
    <mergeCell ref="S20:T20"/>
    <mergeCell ref="U20:V20"/>
    <mergeCell ref="A21:L21"/>
    <mergeCell ref="M21:N21"/>
    <mergeCell ref="O21:P21"/>
    <mergeCell ref="Q21:R21"/>
    <mergeCell ref="S21:T21"/>
    <mergeCell ref="U21:V21"/>
    <mergeCell ref="A22:L22"/>
    <mergeCell ref="M22:N22"/>
    <mergeCell ref="O22:P22"/>
    <mergeCell ref="Q22:R22"/>
    <mergeCell ref="S22:T22"/>
    <mergeCell ref="U22:V22"/>
    <mergeCell ref="A23:L23"/>
    <mergeCell ref="M23:N23"/>
    <mergeCell ref="O23:P23"/>
    <mergeCell ref="Q23:R23"/>
    <mergeCell ref="S23:T23"/>
    <mergeCell ref="U23:V23"/>
    <mergeCell ref="A24:L24"/>
    <mergeCell ref="M24:N24"/>
    <mergeCell ref="O24:P24"/>
    <mergeCell ref="Q24:R24"/>
    <mergeCell ref="S24:T24"/>
    <mergeCell ref="U24:V24"/>
    <mergeCell ref="A25:L25"/>
    <mergeCell ref="M25:N25"/>
    <mergeCell ref="O25:P25"/>
    <mergeCell ref="Q25:R25"/>
    <mergeCell ref="S25:T25"/>
    <mergeCell ref="U25:V25"/>
    <mergeCell ref="A26:L26"/>
    <mergeCell ref="M26:N26"/>
    <mergeCell ref="O26:P26"/>
    <mergeCell ref="Q26:R26"/>
    <mergeCell ref="S26:T26"/>
    <mergeCell ref="U26:V26"/>
    <mergeCell ref="A27:L27"/>
    <mergeCell ref="M27:N27"/>
    <mergeCell ref="O27:P27"/>
    <mergeCell ref="Q27:R27"/>
    <mergeCell ref="S27:T27"/>
    <mergeCell ref="U27:V27"/>
    <mergeCell ref="A28:L28"/>
    <mergeCell ref="M28:N28"/>
    <mergeCell ref="O28:P28"/>
    <mergeCell ref="Q28:R28"/>
    <mergeCell ref="S28:T28"/>
    <mergeCell ref="U28:V28"/>
    <mergeCell ref="A29:L29"/>
    <mergeCell ref="M29:N29"/>
    <mergeCell ref="O29:P29"/>
    <mergeCell ref="Q29:R29"/>
    <mergeCell ref="S29:T29"/>
    <mergeCell ref="U29:V29"/>
    <mergeCell ref="A30:L30"/>
    <mergeCell ref="M30:N30"/>
    <mergeCell ref="O30:P30"/>
    <mergeCell ref="Q30:R30"/>
    <mergeCell ref="S30:T30"/>
    <mergeCell ref="U30:V30"/>
    <mergeCell ref="A31:L31"/>
    <mergeCell ref="M31:N31"/>
    <mergeCell ref="O31:P31"/>
    <mergeCell ref="Q31:R31"/>
    <mergeCell ref="S31:T31"/>
    <mergeCell ref="U31:V31"/>
    <mergeCell ref="A32:L32"/>
    <mergeCell ref="M32:N32"/>
    <mergeCell ref="O32:P32"/>
    <mergeCell ref="Q32:R32"/>
    <mergeCell ref="S32:T32"/>
    <mergeCell ref="U32:V32"/>
    <mergeCell ref="A33:L33"/>
    <mergeCell ref="M33:N33"/>
    <mergeCell ref="O33:P33"/>
    <mergeCell ref="Q33:R33"/>
    <mergeCell ref="S33:T33"/>
    <mergeCell ref="U33:V33"/>
    <mergeCell ref="A34:L34"/>
    <mergeCell ref="M34:N34"/>
    <mergeCell ref="O34:P34"/>
    <mergeCell ref="Q34:R34"/>
    <mergeCell ref="S34:T34"/>
    <mergeCell ref="U34:V34"/>
    <mergeCell ref="A35:L35"/>
    <mergeCell ref="M35:N35"/>
    <mergeCell ref="O35:P35"/>
    <mergeCell ref="Q35:R35"/>
    <mergeCell ref="S35:T35"/>
    <mergeCell ref="U35:V35"/>
    <mergeCell ref="A36:L36"/>
    <mergeCell ref="M36:N36"/>
    <mergeCell ref="O36:P36"/>
    <mergeCell ref="Q36:R36"/>
    <mergeCell ref="S36:T36"/>
    <mergeCell ref="U36:V36"/>
    <mergeCell ref="A37:L37"/>
    <mergeCell ref="M37:N37"/>
    <mergeCell ref="O37:P37"/>
    <mergeCell ref="Q37:R37"/>
    <mergeCell ref="S37:T37"/>
    <mergeCell ref="U37:V37"/>
    <mergeCell ref="A38:L38"/>
    <mergeCell ref="M38:N38"/>
    <mergeCell ref="O38:P38"/>
    <mergeCell ref="Q38:R38"/>
    <mergeCell ref="S38:T38"/>
    <mergeCell ref="U38:V38"/>
    <mergeCell ref="A39:L39"/>
    <mergeCell ref="M39:N39"/>
    <mergeCell ref="O39:P39"/>
    <mergeCell ref="Q39:R39"/>
    <mergeCell ref="S39:T39"/>
    <mergeCell ref="U39:V39"/>
    <mergeCell ref="A40:L40"/>
    <mergeCell ref="M40:N40"/>
    <mergeCell ref="O40:P40"/>
    <mergeCell ref="Q40:R40"/>
    <mergeCell ref="S40:T40"/>
    <mergeCell ref="U40:V40"/>
    <mergeCell ref="A41:L41"/>
    <mergeCell ref="M41:N41"/>
    <mergeCell ref="O41:P41"/>
    <mergeCell ref="Q41:R41"/>
    <mergeCell ref="S41:T41"/>
    <mergeCell ref="U41:V41"/>
    <mergeCell ref="A42:L42"/>
    <mergeCell ref="M42:N42"/>
    <mergeCell ref="O42:P42"/>
    <mergeCell ref="Q42:R42"/>
    <mergeCell ref="S42:T42"/>
    <mergeCell ref="U42:V42"/>
    <mergeCell ref="A43:L43"/>
    <mergeCell ref="M43:N43"/>
    <mergeCell ref="O43:P43"/>
    <mergeCell ref="Q43:R43"/>
    <mergeCell ref="S43:T43"/>
    <mergeCell ref="U43:V43"/>
    <mergeCell ref="A44:L44"/>
    <mergeCell ref="M44:N44"/>
    <mergeCell ref="O44:P44"/>
    <mergeCell ref="Q44:R44"/>
    <mergeCell ref="S44:T44"/>
    <mergeCell ref="U44:V44"/>
    <mergeCell ref="A45:L45"/>
    <mergeCell ref="M45:N45"/>
    <mergeCell ref="O45:P45"/>
    <mergeCell ref="Q45:R45"/>
    <mergeCell ref="S45:T45"/>
    <mergeCell ref="U45:V45"/>
    <mergeCell ref="A46:L46"/>
    <mergeCell ref="M46:N46"/>
    <mergeCell ref="O46:P46"/>
    <mergeCell ref="Q46:R46"/>
    <mergeCell ref="S46:T46"/>
    <mergeCell ref="U46:V46"/>
    <mergeCell ref="A47:L47"/>
    <mergeCell ref="M47:N47"/>
    <mergeCell ref="O47:P47"/>
    <mergeCell ref="Q47:R47"/>
    <mergeCell ref="S47:T47"/>
    <mergeCell ref="U47:V47"/>
    <mergeCell ref="A48:L48"/>
    <mergeCell ref="M48:N48"/>
    <mergeCell ref="O48:P48"/>
    <mergeCell ref="Q48:R48"/>
    <mergeCell ref="S48:T48"/>
    <mergeCell ref="U48:V48"/>
    <mergeCell ref="A49:L49"/>
    <mergeCell ref="M49:N49"/>
    <mergeCell ref="O49:P49"/>
    <mergeCell ref="Q49:R49"/>
    <mergeCell ref="S49:T49"/>
    <mergeCell ref="U49:V49"/>
    <mergeCell ref="A50:L50"/>
    <mergeCell ref="M50:N50"/>
    <mergeCell ref="O50:P50"/>
    <mergeCell ref="Q50:R50"/>
    <mergeCell ref="S50:T50"/>
    <mergeCell ref="U50:V50"/>
    <mergeCell ref="A51:L51"/>
    <mergeCell ref="M51:N51"/>
    <mergeCell ref="O51:P51"/>
    <mergeCell ref="Q51:R51"/>
    <mergeCell ref="S51:T51"/>
    <mergeCell ref="U51:V51"/>
    <mergeCell ref="A52:L52"/>
    <mergeCell ref="M52:N52"/>
    <mergeCell ref="O52:P52"/>
    <mergeCell ref="Q52:R52"/>
    <mergeCell ref="S52:T52"/>
    <mergeCell ref="U52:V52"/>
    <mergeCell ref="A53:L53"/>
    <mergeCell ref="M53:N53"/>
    <mergeCell ref="O53:P53"/>
    <mergeCell ref="Q53:R53"/>
    <mergeCell ref="S53:T53"/>
    <mergeCell ref="U53:V53"/>
    <mergeCell ref="A54:L54"/>
    <mergeCell ref="M54:N54"/>
    <mergeCell ref="O54:P54"/>
    <mergeCell ref="Q54:R54"/>
    <mergeCell ref="S54:T54"/>
    <mergeCell ref="U54:V54"/>
    <mergeCell ref="A55:L55"/>
    <mergeCell ref="M55:N55"/>
    <mergeCell ref="O55:P55"/>
    <mergeCell ref="Q55:R55"/>
    <mergeCell ref="S55:T55"/>
    <mergeCell ref="U55:V55"/>
    <mergeCell ref="A56:L56"/>
    <mergeCell ref="M56:N56"/>
    <mergeCell ref="O56:P56"/>
    <mergeCell ref="Q56:R56"/>
    <mergeCell ref="S56:T56"/>
    <mergeCell ref="U56:V56"/>
    <mergeCell ref="A57:L57"/>
    <mergeCell ref="M57:N57"/>
    <mergeCell ref="O57:P57"/>
    <mergeCell ref="Q57:R57"/>
    <mergeCell ref="S57:T57"/>
    <mergeCell ref="U57:V57"/>
    <mergeCell ref="A58:L58"/>
    <mergeCell ref="M58:N58"/>
    <mergeCell ref="O58:P58"/>
    <mergeCell ref="Q58:R58"/>
    <mergeCell ref="S58:T58"/>
    <mergeCell ref="U58:V58"/>
    <mergeCell ref="A59:L59"/>
    <mergeCell ref="M59:N59"/>
    <mergeCell ref="O59:P59"/>
    <mergeCell ref="Q59:R59"/>
    <mergeCell ref="S59:T59"/>
    <mergeCell ref="U59:V59"/>
    <mergeCell ref="A60:L60"/>
    <mergeCell ref="M60:N60"/>
    <mergeCell ref="O60:P60"/>
    <mergeCell ref="Q60:R60"/>
    <mergeCell ref="S60:T60"/>
    <mergeCell ref="U60:V60"/>
    <mergeCell ref="A61:L61"/>
    <mergeCell ref="M61:N61"/>
    <mergeCell ref="O61:P61"/>
    <mergeCell ref="Q61:R61"/>
    <mergeCell ref="S61:T61"/>
    <mergeCell ref="U61:V61"/>
    <mergeCell ref="A62:L62"/>
    <mergeCell ref="M62:N62"/>
    <mergeCell ref="O62:P62"/>
    <mergeCell ref="Q62:R62"/>
    <mergeCell ref="S62:T62"/>
    <mergeCell ref="U62:V62"/>
    <mergeCell ref="A63:L63"/>
    <mergeCell ref="M63:N63"/>
    <mergeCell ref="O63:P63"/>
    <mergeCell ref="Q63:R63"/>
    <mergeCell ref="S63:T63"/>
    <mergeCell ref="U63:V63"/>
    <mergeCell ref="A64:L64"/>
    <mergeCell ref="M64:N64"/>
    <mergeCell ref="O64:P64"/>
    <mergeCell ref="Q64:R64"/>
    <mergeCell ref="S64:T64"/>
    <mergeCell ref="U64:V64"/>
    <mergeCell ref="A65:L65"/>
    <mergeCell ref="M65:N65"/>
    <mergeCell ref="O65:P65"/>
    <mergeCell ref="Q65:R65"/>
    <mergeCell ref="S65:T65"/>
    <mergeCell ref="U65:V65"/>
    <mergeCell ref="A66:L66"/>
    <mergeCell ref="M66:N66"/>
    <mergeCell ref="O66:P66"/>
    <mergeCell ref="Q66:R66"/>
    <mergeCell ref="S66:T66"/>
    <mergeCell ref="U66:V66"/>
    <mergeCell ref="A67:L67"/>
    <mergeCell ref="M67:N67"/>
    <mergeCell ref="O67:P67"/>
    <mergeCell ref="Q67:R67"/>
    <mergeCell ref="S67:T67"/>
    <mergeCell ref="U67:V67"/>
    <mergeCell ref="A68:L68"/>
    <mergeCell ref="M68:N68"/>
    <mergeCell ref="O68:P68"/>
    <mergeCell ref="Q68:R68"/>
    <mergeCell ref="S68:T68"/>
    <mergeCell ref="U68:V68"/>
    <mergeCell ref="A69:L69"/>
    <mergeCell ref="M69:N69"/>
    <mergeCell ref="O69:P69"/>
    <mergeCell ref="Q69:R69"/>
    <mergeCell ref="S69:T69"/>
    <mergeCell ref="U69:V69"/>
    <mergeCell ref="A70:L70"/>
    <mergeCell ref="M70:N70"/>
    <mergeCell ref="O70:P70"/>
    <mergeCell ref="Q70:R70"/>
    <mergeCell ref="S70:T70"/>
    <mergeCell ref="U70:V70"/>
    <mergeCell ref="A71:L71"/>
    <mergeCell ref="M71:N71"/>
    <mergeCell ref="O71:P71"/>
    <mergeCell ref="Q71:R71"/>
    <mergeCell ref="S71:T71"/>
    <mergeCell ref="U71:V71"/>
    <mergeCell ref="A72:L72"/>
    <mergeCell ref="M72:N72"/>
    <mergeCell ref="O72:P72"/>
    <mergeCell ref="Q72:R72"/>
    <mergeCell ref="S72:T72"/>
    <mergeCell ref="U72:V72"/>
    <mergeCell ref="A73:L73"/>
    <mergeCell ref="M73:N73"/>
    <mergeCell ref="O73:P73"/>
    <mergeCell ref="Q73:R73"/>
    <mergeCell ref="S73:T73"/>
    <mergeCell ref="U73:V73"/>
    <mergeCell ref="A74:L74"/>
    <mergeCell ref="M74:N74"/>
    <mergeCell ref="O74:P74"/>
    <mergeCell ref="Q74:R74"/>
    <mergeCell ref="S74:T74"/>
    <mergeCell ref="U74:V74"/>
    <mergeCell ref="A75:L75"/>
    <mergeCell ref="M75:N75"/>
    <mergeCell ref="O75:P75"/>
    <mergeCell ref="Q75:R75"/>
    <mergeCell ref="S75:T75"/>
    <mergeCell ref="U75:V75"/>
    <mergeCell ref="A76:L76"/>
    <mergeCell ref="M76:N76"/>
    <mergeCell ref="O76:P76"/>
    <mergeCell ref="Q76:R76"/>
    <mergeCell ref="S76:T76"/>
    <mergeCell ref="U76:V76"/>
    <mergeCell ref="A77:L77"/>
    <mergeCell ref="M77:N77"/>
    <mergeCell ref="O77:P77"/>
    <mergeCell ref="Q77:R77"/>
    <mergeCell ref="S77:T77"/>
    <mergeCell ref="U77:V77"/>
    <mergeCell ref="A78:L78"/>
    <mergeCell ref="M78:N78"/>
    <mergeCell ref="O78:P78"/>
    <mergeCell ref="Q78:R78"/>
    <mergeCell ref="S78:T78"/>
    <mergeCell ref="U78:V78"/>
    <mergeCell ref="A79:L79"/>
    <mergeCell ref="M79:N79"/>
    <mergeCell ref="O79:P79"/>
    <mergeCell ref="Q79:R79"/>
    <mergeCell ref="S79:T79"/>
    <mergeCell ref="U79:V79"/>
    <mergeCell ref="A80:L80"/>
    <mergeCell ref="M80:N80"/>
    <mergeCell ref="O80:P80"/>
    <mergeCell ref="Q80:R80"/>
    <mergeCell ref="S80:T80"/>
    <mergeCell ref="U80:V80"/>
    <mergeCell ref="A81:L81"/>
    <mergeCell ref="M81:N81"/>
    <mergeCell ref="O81:P81"/>
    <mergeCell ref="Q81:R81"/>
    <mergeCell ref="S81:T81"/>
    <mergeCell ref="U81:V81"/>
    <mergeCell ref="A82:L82"/>
    <mergeCell ref="M82:N82"/>
    <mergeCell ref="O82:P82"/>
    <mergeCell ref="Q82:R82"/>
    <mergeCell ref="S82:T82"/>
    <mergeCell ref="U82:V82"/>
    <mergeCell ref="A83:L83"/>
    <mergeCell ref="M83:N83"/>
    <mergeCell ref="O83:P83"/>
    <mergeCell ref="Q83:R83"/>
    <mergeCell ref="S83:T83"/>
    <mergeCell ref="U83:V83"/>
    <mergeCell ref="A84:L84"/>
    <mergeCell ref="M84:N84"/>
    <mergeCell ref="O84:P84"/>
    <mergeCell ref="Q84:R84"/>
    <mergeCell ref="S84:T84"/>
    <mergeCell ref="U84:V84"/>
    <mergeCell ref="A85:L85"/>
    <mergeCell ref="M85:N85"/>
    <mergeCell ref="O85:P85"/>
    <mergeCell ref="Q85:R85"/>
    <mergeCell ref="S85:T85"/>
    <mergeCell ref="U85:V85"/>
    <mergeCell ref="A86:L86"/>
    <mergeCell ref="M86:N86"/>
    <mergeCell ref="O86:P86"/>
    <mergeCell ref="Q86:R86"/>
    <mergeCell ref="S86:T86"/>
    <mergeCell ref="U86:V86"/>
    <mergeCell ref="A87:L87"/>
    <mergeCell ref="M87:N87"/>
    <mergeCell ref="O87:P87"/>
    <mergeCell ref="Q87:R87"/>
    <mergeCell ref="S87:T87"/>
    <mergeCell ref="U87:V87"/>
    <mergeCell ref="A88:L88"/>
    <mergeCell ref="M88:N88"/>
    <mergeCell ref="O88:P88"/>
    <mergeCell ref="Q88:R88"/>
    <mergeCell ref="S88:T88"/>
    <mergeCell ref="U88:V88"/>
    <mergeCell ref="A89:L89"/>
    <mergeCell ref="M89:N89"/>
    <mergeCell ref="O89:P89"/>
    <mergeCell ref="Q89:R89"/>
    <mergeCell ref="S89:T89"/>
    <mergeCell ref="U89:V89"/>
    <mergeCell ref="A90:L90"/>
    <mergeCell ref="M90:N90"/>
    <mergeCell ref="O90:P90"/>
    <mergeCell ref="Q90:R90"/>
    <mergeCell ref="S90:T90"/>
    <mergeCell ref="U90:V90"/>
    <mergeCell ref="A91:L91"/>
    <mergeCell ref="M91:N91"/>
    <mergeCell ref="O91:P91"/>
    <mergeCell ref="Q91:R91"/>
    <mergeCell ref="S91:T91"/>
    <mergeCell ref="U91:V91"/>
    <mergeCell ref="A92:L92"/>
    <mergeCell ref="M92:N92"/>
    <mergeCell ref="O92:P92"/>
    <mergeCell ref="Q92:R92"/>
    <mergeCell ref="S92:T92"/>
    <mergeCell ref="U92:V92"/>
    <mergeCell ref="A93:L93"/>
    <mergeCell ref="M93:N93"/>
    <mergeCell ref="O93:P93"/>
    <mergeCell ref="Q93:R93"/>
    <mergeCell ref="S93:T93"/>
    <mergeCell ref="U93:V93"/>
    <mergeCell ref="A94:L94"/>
    <mergeCell ref="M94:N94"/>
    <mergeCell ref="O94:P94"/>
    <mergeCell ref="Q94:R94"/>
    <mergeCell ref="S94:T94"/>
    <mergeCell ref="U94:V94"/>
    <mergeCell ref="A95:L95"/>
    <mergeCell ref="M95:N95"/>
    <mergeCell ref="O95:P95"/>
    <mergeCell ref="Q95:R95"/>
    <mergeCell ref="S95:T95"/>
    <mergeCell ref="U95:V95"/>
  </mergeCells>
  <pageMargins left="0.7" right="0.7" top="0.75" bottom="0.75" header="0.3" footer="0.3"/>
  <pageSetup paperSize="9" scale="6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7"/>
  <sheetViews>
    <sheetView workbookViewId="0">
      <selection activeCell="A6" sqref="A6:U6"/>
    </sheetView>
  </sheetViews>
  <sheetFormatPr defaultColWidth="9" defaultRowHeight="15"/>
  <cols>
    <col min="4" max="4" width="10.152380952381" customWidth="1"/>
  </cols>
  <sheetData>
    <row r="1" spans="1:4">
      <c r="A1" s="2" t="s">
        <v>0</v>
      </c>
      <c r="B1" s="2"/>
      <c r="C1" s="3"/>
      <c r="D1" s="4"/>
    </row>
    <row r="2" spans="1:4">
      <c r="A2" t="s">
        <v>1</v>
      </c>
      <c r="C2" s="5"/>
      <c r="D2" s="6"/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="1" customFormat="1" ht="18.75" spans="1:1">
      <c r="A6" s="7" t="s">
        <v>111</v>
      </c>
    </row>
    <row r="7" spans="1:1">
      <c r="A7" s="8" t="s">
        <v>6</v>
      </c>
    </row>
    <row r="8" spans="1:1">
      <c r="A8" s="8" t="s">
        <v>1</v>
      </c>
    </row>
    <row r="14" spans="1:21">
      <c r="A14" s="77" t="s">
        <v>7</v>
      </c>
      <c r="M14" s="77" t="s">
        <v>8</v>
      </c>
      <c r="O14" s="77" t="s">
        <v>9</v>
      </c>
      <c r="Q14" s="77" t="s">
        <v>10</v>
      </c>
      <c r="S14" s="77" t="s">
        <v>11</v>
      </c>
      <c r="U14" s="77" t="s">
        <v>12</v>
      </c>
    </row>
    <row r="15" spans="1:21">
      <c r="A15" s="77" t="s">
        <v>112</v>
      </c>
      <c r="M15" s="77" t="s">
        <v>14</v>
      </c>
      <c r="O15" s="77" t="s">
        <v>15</v>
      </c>
      <c r="Q15" s="77" t="s">
        <v>16</v>
      </c>
      <c r="S15" s="77" t="s">
        <v>17</v>
      </c>
      <c r="U15" s="77" t="s">
        <v>18</v>
      </c>
    </row>
    <row r="16" spans="1:21">
      <c r="A16" s="78" t="s">
        <v>113</v>
      </c>
      <c r="M16" s="81">
        <v>513203.38</v>
      </c>
      <c r="O16" s="81">
        <v>1373550.7</v>
      </c>
      <c r="Q16" s="81">
        <v>645572.93</v>
      </c>
      <c r="S16" s="83">
        <v>125.82</v>
      </c>
      <c r="U16" s="83">
        <v>47.61</v>
      </c>
    </row>
    <row r="17" spans="1:21">
      <c r="A17" s="79" t="s">
        <v>114</v>
      </c>
      <c r="M17" s="82">
        <v>88861.45</v>
      </c>
      <c r="O17" s="82">
        <v>146916.9</v>
      </c>
      <c r="Q17" s="82">
        <v>81679.44</v>
      </c>
      <c r="S17" s="84">
        <v>91.92</v>
      </c>
      <c r="U17" s="84">
        <v>55.6</v>
      </c>
    </row>
    <row r="18" spans="1:21">
      <c r="A18" s="80" t="s">
        <v>115</v>
      </c>
      <c r="M18" s="71">
        <v>88861.45</v>
      </c>
      <c r="O18" s="71">
        <v>146916.9</v>
      </c>
      <c r="Q18" s="71">
        <v>81679.44</v>
      </c>
      <c r="S18" s="53">
        <v>91.92</v>
      </c>
      <c r="U18" s="53">
        <v>55.6</v>
      </c>
    </row>
    <row r="19" spans="1:21">
      <c r="A19" s="79" t="s">
        <v>116</v>
      </c>
      <c r="M19" s="82">
        <v>4075.28</v>
      </c>
      <c r="O19" s="82">
        <v>14884.2</v>
      </c>
      <c r="Q19" s="82">
        <v>4971.16</v>
      </c>
      <c r="S19" s="84">
        <v>121.98</v>
      </c>
      <c r="U19" s="84">
        <v>43.8</v>
      </c>
    </row>
    <row r="20" spans="1:21">
      <c r="A20" s="80" t="s">
        <v>117</v>
      </c>
      <c r="M20" s="71">
        <v>4075.28</v>
      </c>
      <c r="O20" s="71">
        <v>14884.2</v>
      </c>
      <c r="Q20" s="71">
        <v>4971.16</v>
      </c>
      <c r="S20" s="53">
        <v>121.98</v>
      </c>
      <c r="U20" s="53">
        <v>43.8</v>
      </c>
    </row>
    <row r="21" spans="1:21">
      <c r="A21" s="79" t="s">
        <v>118</v>
      </c>
      <c r="M21" s="82">
        <v>39852.41</v>
      </c>
      <c r="O21" s="82">
        <v>230068.85</v>
      </c>
      <c r="Q21" s="82">
        <v>127326.86</v>
      </c>
      <c r="S21" s="84">
        <v>319.5</v>
      </c>
      <c r="U21" s="84">
        <v>58.26</v>
      </c>
    </row>
    <row r="22" spans="1:21">
      <c r="A22" s="80" t="s">
        <v>119</v>
      </c>
      <c r="M22" s="71">
        <v>13439.06</v>
      </c>
      <c r="O22" s="71">
        <v>44519.35</v>
      </c>
      <c r="Q22" s="71">
        <v>13860.01</v>
      </c>
      <c r="S22" s="53">
        <v>103.13</v>
      </c>
      <c r="U22" s="53">
        <v>42</v>
      </c>
    </row>
    <row r="23" spans="1:21">
      <c r="A23" s="80" t="s">
        <v>120</v>
      </c>
      <c r="M23" s="71">
        <v>26413.35</v>
      </c>
      <c r="O23" s="71">
        <v>185549.5</v>
      </c>
      <c r="Q23" s="71">
        <v>113466.85</v>
      </c>
      <c r="S23" s="53">
        <v>429.58</v>
      </c>
      <c r="U23" s="53">
        <v>61.15</v>
      </c>
    </row>
    <row r="24" spans="1:21">
      <c r="A24" s="79" t="s">
        <v>121</v>
      </c>
      <c r="M24" s="82">
        <v>378800.49</v>
      </c>
      <c r="O24" s="82">
        <v>976880.75</v>
      </c>
      <c r="Q24" s="82">
        <v>431234.98</v>
      </c>
      <c r="S24" s="84">
        <v>113.84</v>
      </c>
      <c r="U24" s="84">
        <v>44.26</v>
      </c>
    </row>
    <row r="25" spans="1:21">
      <c r="A25" s="80" t="s">
        <v>122</v>
      </c>
      <c r="M25" s="71">
        <v>2710.04</v>
      </c>
      <c r="O25" s="71">
        <v>36000</v>
      </c>
      <c r="Q25" s="71">
        <v>15655.06</v>
      </c>
      <c r="S25" s="53">
        <v>577.67</v>
      </c>
      <c r="U25" s="53">
        <v>43.49</v>
      </c>
    </row>
    <row r="26" spans="1:21">
      <c r="A26" s="80" t="s">
        <v>123</v>
      </c>
      <c r="M26" s="71">
        <v>364248.91</v>
      </c>
      <c r="O26" s="71">
        <v>898951.25</v>
      </c>
      <c r="Q26" s="71">
        <v>402503.24</v>
      </c>
      <c r="S26" s="53">
        <v>110.5</v>
      </c>
      <c r="U26" s="53">
        <v>44.9</v>
      </c>
    </row>
    <row r="27" spans="1:21">
      <c r="A27" s="80" t="s">
        <v>124</v>
      </c>
      <c r="M27" s="71">
        <v>10047.04</v>
      </c>
      <c r="O27" s="71">
        <v>40050</v>
      </c>
      <c r="Q27" s="71">
        <v>11867.18</v>
      </c>
      <c r="S27" s="53">
        <v>118.12</v>
      </c>
      <c r="U27" s="53">
        <v>29.63</v>
      </c>
    </row>
    <row r="28" spans="1:21">
      <c r="A28" s="80" t="s">
        <v>125</v>
      </c>
      <c r="M28" s="71">
        <v>1794.5</v>
      </c>
      <c r="O28" s="71">
        <v>1879.5</v>
      </c>
      <c r="Q28" s="71">
        <v>1209.5</v>
      </c>
      <c r="S28" s="53">
        <v>67.4</v>
      </c>
      <c r="U28" s="53">
        <v>64.35</v>
      </c>
    </row>
    <row r="29" spans="1:21">
      <c r="A29" s="79" t="s">
        <v>126</v>
      </c>
      <c r="M29" s="82">
        <v>1613.75</v>
      </c>
      <c r="O29" s="82">
        <v>4800</v>
      </c>
      <c r="Q29" s="82">
        <v>360.49</v>
      </c>
      <c r="S29" s="84">
        <v>22.34</v>
      </c>
      <c r="U29" s="84">
        <v>7.51</v>
      </c>
    </row>
    <row r="30" spans="1:21">
      <c r="A30" s="80" t="s">
        <v>127</v>
      </c>
      <c r="M30" s="71">
        <v>1613.75</v>
      </c>
      <c r="O30" s="71">
        <v>4800</v>
      </c>
      <c r="Q30" s="71">
        <v>360.49</v>
      </c>
      <c r="S30" s="53">
        <v>22.34</v>
      </c>
      <c r="U30" s="53">
        <v>7.51</v>
      </c>
    </row>
    <row r="31" spans="1:21">
      <c r="A31" s="22" t="s">
        <v>1</v>
      </c>
      <c r="M31" s="22" t="s">
        <v>1</v>
      </c>
      <c r="O31" s="22" t="s">
        <v>1</v>
      </c>
      <c r="Q31" s="22" t="s">
        <v>1</v>
      </c>
      <c r="S31" s="22" t="s">
        <v>1</v>
      </c>
      <c r="U31" s="22" t="s">
        <v>1</v>
      </c>
    </row>
    <row r="32" spans="1:21">
      <c r="A32" s="78" t="s">
        <v>128</v>
      </c>
      <c r="M32" s="81">
        <v>530207.45</v>
      </c>
      <c r="O32" s="81">
        <v>1373550.7</v>
      </c>
      <c r="Q32" s="81">
        <v>731283.08</v>
      </c>
      <c r="S32" s="83">
        <v>137.92</v>
      </c>
      <c r="U32" s="83">
        <v>53.27</v>
      </c>
    </row>
    <row r="33" spans="1:21">
      <c r="A33" s="79" t="s">
        <v>114</v>
      </c>
      <c r="M33" s="82">
        <v>92969.82</v>
      </c>
      <c r="O33" s="82">
        <v>146916.9</v>
      </c>
      <c r="Q33" s="82">
        <v>90539.59</v>
      </c>
      <c r="S33" s="84">
        <v>97.39</v>
      </c>
      <c r="U33" s="84">
        <v>61.63</v>
      </c>
    </row>
    <row r="34" spans="1:21">
      <c r="A34" s="80" t="s">
        <v>115</v>
      </c>
      <c r="M34" s="71">
        <v>92969.82</v>
      </c>
      <c r="O34" s="71">
        <v>146916.9</v>
      </c>
      <c r="Q34" s="71">
        <v>90539.59</v>
      </c>
      <c r="S34" s="53">
        <v>97.39</v>
      </c>
      <c r="U34" s="53">
        <v>61.63</v>
      </c>
    </row>
    <row r="35" spans="1:21">
      <c r="A35" s="79" t="s">
        <v>116</v>
      </c>
      <c r="M35" s="82">
        <v>548.45</v>
      </c>
      <c r="O35" s="82">
        <v>14884.2</v>
      </c>
      <c r="Q35" s="82">
        <v>4185.34</v>
      </c>
      <c r="S35" s="84">
        <v>763.12</v>
      </c>
      <c r="U35" s="84">
        <v>28.12</v>
      </c>
    </row>
    <row r="36" spans="1:21">
      <c r="A36" s="80" t="s">
        <v>117</v>
      </c>
      <c r="M36" s="71">
        <v>548.45</v>
      </c>
      <c r="O36" s="71">
        <v>14884.2</v>
      </c>
      <c r="Q36" s="71">
        <v>4185.34</v>
      </c>
      <c r="S36" s="53">
        <v>763.12</v>
      </c>
      <c r="U36" s="53">
        <v>28.12</v>
      </c>
    </row>
    <row r="37" spans="1:21">
      <c r="A37" s="79" t="s">
        <v>118</v>
      </c>
      <c r="M37" s="82">
        <v>51559.8</v>
      </c>
      <c r="O37" s="82">
        <v>230068.85</v>
      </c>
      <c r="Q37" s="82">
        <v>127501.96</v>
      </c>
      <c r="S37" s="84">
        <v>247.29</v>
      </c>
      <c r="U37" s="84">
        <v>55.42</v>
      </c>
    </row>
    <row r="38" spans="1:21">
      <c r="A38" s="80" t="s">
        <v>119</v>
      </c>
      <c r="M38" s="71">
        <v>9232.87</v>
      </c>
      <c r="O38" s="71">
        <v>44519.35</v>
      </c>
      <c r="Q38" s="71">
        <v>13219.34</v>
      </c>
      <c r="S38" s="53">
        <v>143.18</v>
      </c>
      <c r="U38" s="53">
        <v>29.69</v>
      </c>
    </row>
    <row r="39" spans="1:21">
      <c r="A39" s="80" t="s">
        <v>120</v>
      </c>
      <c r="M39" s="71">
        <v>42326.93</v>
      </c>
      <c r="O39" s="71">
        <v>185549.5</v>
      </c>
      <c r="Q39" s="71">
        <v>114282.62</v>
      </c>
      <c r="S39" s="53">
        <v>270</v>
      </c>
      <c r="U39" s="53">
        <v>61.59</v>
      </c>
    </row>
    <row r="40" spans="1:21">
      <c r="A40" s="79" t="s">
        <v>121</v>
      </c>
      <c r="M40" s="82">
        <v>385129.38</v>
      </c>
      <c r="O40" s="82">
        <v>976880.75</v>
      </c>
      <c r="Q40" s="82">
        <v>508781.83</v>
      </c>
      <c r="S40" s="84">
        <v>132.11</v>
      </c>
      <c r="U40" s="84">
        <v>52.13</v>
      </c>
    </row>
    <row r="41" spans="1:21">
      <c r="A41" s="80" t="s">
        <v>122</v>
      </c>
      <c r="M41" s="71">
        <v>5481.4</v>
      </c>
      <c r="O41" s="71">
        <v>36000</v>
      </c>
      <c r="Q41" s="71">
        <v>18650.2</v>
      </c>
      <c r="S41" s="53">
        <v>340.25</v>
      </c>
      <c r="U41" s="53">
        <v>51.81</v>
      </c>
    </row>
    <row r="42" spans="1:21">
      <c r="A42" s="80" t="s">
        <v>123</v>
      </c>
      <c r="M42" s="71">
        <v>368155.33</v>
      </c>
      <c r="O42" s="71">
        <v>898951.25</v>
      </c>
      <c r="Q42" s="71">
        <v>470325.01</v>
      </c>
      <c r="S42" s="53">
        <v>127.75</v>
      </c>
      <c r="U42" s="53">
        <v>52.37</v>
      </c>
    </row>
    <row r="43" spans="1:21">
      <c r="A43" s="80" t="s">
        <v>124</v>
      </c>
      <c r="M43" s="71">
        <v>10202.85</v>
      </c>
      <c r="O43" s="71">
        <v>40050</v>
      </c>
      <c r="Q43" s="71">
        <v>18597.12</v>
      </c>
      <c r="S43" s="53">
        <v>182.27</v>
      </c>
      <c r="U43" s="53">
        <v>46.43</v>
      </c>
    </row>
    <row r="44" spans="1:21">
      <c r="A44" s="80" t="s">
        <v>125</v>
      </c>
      <c r="M44" s="71">
        <v>1289.8</v>
      </c>
      <c r="O44" s="71">
        <v>1879.5</v>
      </c>
      <c r="Q44" s="71">
        <v>1209.5</v>
      </c>
      <c r="S44" s="53">
        <v>93.77</v>
      </c>
      <c r="U44" s="53">
        <v>64.35</v>
      </c>
    </row>
    <row r="45" spans="1:21">
      <c r="A45" s="79" t="s">
        <v>126</v>
      </c>
      <c r="M45" s="82">
        <v>168.22</v>
      </c>
      <c r="O45" s="82">
        <v>4800</v>
      </c>
      <c r="Q45" s="82">
        <v>274.36</v>
      </c>
      <c r="S45" s="84">
        <v>163.1</v>
      </c>
      <c r="U45" s="84">
        <v>5.72</v>
      </c>
    </row>
    <row r="46" spans="1:21">
      <c r="A46" s="80" t="s">
        <v>127</v>
      </c>
      <c r="M46" s="71">
        <v>168.22</v>
      </c>
      <c r="O46" s="71">
        <v>4800</v>
      </c>
      <c r="Q46" s="71">
        <v>274.36</v>
      </c>
      <c r="S46" s="53">
        <v>163.1</v>
      </c>
      <c r="U46" s="53">
        <v>5.72</v>
      </c>
    </row>
    <row r="47" spans="1:21">
      <c r="A47" s="22" t="s">
        <v>1</v>
      </c>
      <c r="M47" s="22" t="s">
        <v>1</v>
      </c>
      <c r="O47" s="22" t="s">
        <v>1</v>
      </c>
      <c r="Q47" s="22" t="s">
        <v>1</v>
      </c>
      <c r="S47" s="22" t="s">
        <v>1</v>
      </c>
      <c r="U47" s="22" t="s">
        <v>1</v>
      </c>
    </row>
  </sheetData>
  <mergeCells count="211">
    <mergeCell ref="A2:B2"/>
    <mergeCell ref="A3:B3"/>
    <mergeCell ref="A4:B4"/>
    <mergeCell ref="A5:B5"/>
    <mergeCell ref="A6:U6"/>
    <mergeCell ref="A7:U7"/>
    <mergeCell ref="A8:U8"/>
    <mergeCell ref="A14:L14"/>
    <mergeCell ref="M14:N14"/>
    <mergeCell ref="O14:P14"/>
    <mergeCell ref="Q14:R14"/>
    <mergeCell ref="S14:T14"/>
    <mergeCell ref="U14:V14"/>
    <mergeCell ref="A15:L15"/>
    <mergeCell ref="M15:N15"/>
    <mergeCell ref="O15:P15"/>
    <mergeCell ref="Q15:R15"/>
    <mergeCell ref="S15:T15"/>
    <mergeCell ref="U15:V15"/>
    <mergeCell ref="A16:L16"/>
    <mergeCell ref="M16:N16"/>
    <mergeCell ref="O16:P16"/>
    <mergeCell ref="Q16:R16"/>
    <mergeCell ref="S16:T16"/>
    <mergeCell ref="U16:V16"/>
    <mergeCell ref="A17:L17"/>
    <mergeCell ref="M17:N17"/>
    <mergeCell ref="O17:P17"/>
    <mergeCell ref="Q17:R17"/>
    <mergeCell ref="S17:T17"/>
    <mergeCell ref="U17:V17"/>
    <mergeCell ref="A18:L18"/>
    <mergeCell ref="M18:N18"/>
    <mergeCell ref="O18:P18"/>
    <mergeCell ref="Q18:R18"/>
    <mergeCell ref="S18:T18"/>
    <mergeCell ref="U18:V18"/>
    <mergeCell ref="A19:L19"/>
    <mergeCell ref="M19:N19"/>
    <mergeCell ref="O19:P19"/>
    <mergeCell ref="Q19:R19"/>
    <mergeCell ref="S19:T19"/>
    <mergeCell ref="U19:V19"/>
    <mergeCell ref="A20:L20"/>
    <mergeCell ref="M20:N20"/>
    <mergeCell ref="O20:P20"/>
    <mergeCell ref="Q20:R20"/>
    <mergeCell ref="S20:T20"/>
    <mergeCell ref="U20:V20"/>
    <mergeCell ref="A21:L21"/>
    <mergeCell ref="M21:N21"/>
    <mergeCell ref="O21:P21"/>
    <mergeCell ref="Q21:R21"/>
    <mergeCell ref="S21:T21"/>
    <mergeCell ref="U21:V21"/>
    <mergeCell ref="A22:L22"/>
    <mergeCell ref="M22:N22"/>
    <mergeCell ref="O22:P22"/>
    <mergeCell ref="Q22:R22"/>
    <mergeCell ref="S22:T22"/>
    <mergeCell ref="U22:V22"/>
    <mergeCell ref="A23:L23"/>
    <mergeCell ref="M23:N23"/>
    <mergeCell ref="O23:P23"/>
    <mergeCell ref="Q23:R23"/>
    <mergeCell ref="S23:T23"/>
    <mergeCell ref="U23:V23"/>
    <mergeCell ref="A24:L24"/>
    <mergeCell ref="M24:N24"/>
    <mergeCell ref="O24:P24"/>
    <mergeCell ref="Q24:R24"/>
    <mergeCell ref="S24:T24"/>
    <mergeCell ref="U24:V24"/>
    <mergeCell ref="A25:L25"/>
    <mergeCell ref="M25:N25"/>
    <mergeCell ref="O25:P25"/>
    <mergeCell ref="Q25:R25"/>
    <mergeCell ref="S25:T25"/>
    <mergeCell ref="U25:V25"/>
    <mergeCell ref="A26:L26"/>
    <mergeCell ref="M26:N26"/>
    <mergeCell ref="O26:P26"/>
    <mergeCell ref="Q26:R26"/>
    <mergeCell ref="S26:T26"/>
    <mergeCell ref="U26:V26"/>
    <mergeCell ref="A27:L27"/>
    <mergeCell ref="M27:N27"/>
    <mergeCell ref="O27:P27"/>
    <mergeCell ref="Q27:R27"/>
    <mergeCell ref="S27:T27"/>
    <mergeCell ref="U27:V27"/>
    <mergeCell ref="A28:L28"/>
    <mergeCell ref="M28:N28"/>
    <mergeCell ref="O28:P28"/>
    <mergeCell ref="Q28:R28"/>
    <mergeCell ref="S28:T28"/>
    <mergeCell ref="U28:V28"/>
    <mergeCell ref="A29:L29"/>
    <mergeCell ref="M29:N29"/>
    <mergeCell ref="O29:P29"/>
    <mergeCell ref="Q29:R29"/>
    <mergeCell ref="S29:T29"/>
    <mergeCell ref="U29:V29"/>
    <mergeCell ref="A30:L30"/>
    <mergeCell ref="M30:N30"/>
    <mergeCell ref="O30:P30"/>
    <mergeCell ref="Q30:R30"/>
    <mergeCell ref="S30:T30"/>
    <mergeCell ref="U30:V30"/>
    <mergeCell ref="A31:L31"/>
    <mergeCell ref="M31:N31"/>
    <mergeCell ref="O31:P31"/>
    <mergeCell ref="Q31:R31"/>
    <mergeCell ref="S31:T31"/>
    <mergeCell ref="U31:V31"/>
    <mergeCell ref="A32:L32"/>
    <mergeCell ref="M32:N32"/>
    <mergeCell ref="O32:P32"/>
    <mergeCell ref="Q32:R32"/>
    <mergeCell ref="S32:T32"/>
    <mergeCell ref="U32:V32"/>
    <mergeCell ref="A33:L33"/>
    <mergeCell ref="M33:N33"/>
    <mergeCell ref="O33:P33"/>
    <mergeCell ref="Q33:R33"/>
    <mergeCell ref="S33:T33"/>
    <mergeCell ref="U33:V33"/>
    <mergeCell ref="A34:L34"/>
    <mergeCell ref="M34:N34"/>
    <mergeCell ref="O34:P34"/>
    <mergeCell ref="Q34:R34"/>
    <mergeCell ref="S34:T34"/>
    <mergeCell ref="U34:V34"/>
    <mergeCell ref="A35:L35"/>
    <mergeCell ref="M35:N35"/>
    <mergeCell ref="O35:P35"/>
    <mergeCell ref="Q35:R35"/>
    <mergeCell ref="S35:T35"/>
    <mergeCell ref="U35:V35"/>
    <mergeCell ref="A36:L36"/>
    <mergeCell ref="M36:N36"/>
    <mergeCell ref="O36:P36"/>
    <mergeCell ref="Q36:R36"/>
    <mergeCell ref="S36:T36"/>
    <mergeCell ref="U36:V36"/>
    <mergeCell ref="A37:L37"/>
    <mergeCell ref="M37:N37"/>
    <mergeCell ref="O37:P37"/>
    <mergeCell ref="Q37:R37"/>
    <mergeCell ref="S37:T37"/>
    <mergeCell ref="U37:V37"/>
    <mergeCell ref="A38:L38"/>
    <mergeCell ref="M38:N38"/>
    <mergeCell ref="O38:P38"/>
    <mergeCell ref="Q38:R38"/>
    <mergeCell ref="S38:T38"/>
    <mergeCell ref="U38:V38"/>
    <mergeCell ref="A39:L39"/>
    <mergeCell ref="M39:N39"/>
    <mergeCell ref="O39:P39"/>
    <mergeCell ref="Q39:R39"/>
    <mergeCell ref="S39:T39"/>
    <mergeCell ref="U39:V39"/>
    <mergeCell ref="A40:L40"/>
    <mergeCell ref="M40:N40"/>
    <mergeCell ref="O40:P40"/>
    <mergeCell ref="Q40:R40"/>
    <mergeCell ref="S40:T40"/>
    <mergeCell ref="U40:V40"/>
    <mergeCell ref="A41:L41"/>
    <mergeCell ref="M41:N41"/>
    <mergeCell ref="O41:P41"/>
    <mergeCell ref="Q41:R41"/>
    <mergeCell ref="S41:T41"/>
    <mergeCell ref="U41:V41"/>
    <mergeCell ref="A42:L42"/>
    <mergeCell ref="M42:N42"/>
    <mergeCell ref="O42:P42"/>
    <mergeCell ref="Q42:R42"/>
    <mergeCell ref="S42:T42"/>
    <mergeCell ref="U42:V42"/>
    <mergeCell ref="A43:L43"/>
    <mergeCell ref="M43:N43"/>
    <mergeCell ref="O43:P43"/>
    <mergeCell ref="Q43:R43"/>
    <mergeCell ref="S43:T43"/>
    <mergeCell ref="U43:V43"/>
    <mergeCell ref="A44:L44"/>
    <mergeCell ref="M44:N44"/>
    <mergeCell ref="O44:P44"/>
    <mergeCell ref="Q44:R44"/>
    <mergeCell ref="S44:T44"/>
    <mergeCell ref="U44:V44"/>
    <mergeCell ref="A45:L45"/>
    <mergeCell ref="M45:N45"/>
    <mergeCell ref="O45:P45"/>
    <mergeCell ref="Q45:R45"/>
    <mergeCell ref="S45:T45"/>
    <mergeCell ref="U45:V45"/>
    <mergeCell ref="A46:L46"/>
    <mergeCell ref="M46:N46"/>
    <mergeCell ref="O46:P46"/>
    <mergeCell ref="Q46:R46"/>
    <mergeCell ref="S46:T46"/>
    <mergeCell ref="U46:V46"/>
    <mergeCell ref="A47:L47"/>
    <mergeCell ref="M47:N47"/>
    <mergeCell ref="O47:P47"/>
    <mergeCell ref="Q47:R47"/>
    <mergeCell ref="S47:T47"/>
    <mergeCell ref="U47:V47"/>
  </mergeCells>
  <pageMargins left="0.7" right="0.7" top="0.75" bottom="0.75" header="0.3" footer="0.3"/>
  <pageSetup paperSize="9" scale="6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workbookViewId="0">
      <selection activeCell="A1" sqref="A1:D1"/>
    </sheetView>
  </sheetViews>
  <sheetFormatPr defaultColWidth="9" defaultRowHeight="15"/>
  <cols>
    <col min="4" max="4" width="10.152380952381" customWidth="1"/>
  </cols>
  <sheetData>
    <row r="1" spans="1:4">
      <c r="A1" s="2" t="s">
        <v>0</v>
      </c>
      <c r="B1" s="2"/>
      <c r="C1" s="3"/>
      <c r="D1" s="4"/>
    </row>
    <row r="2" spans="1:4">
      <c r="A2" t="s">
        <v>1</v>
      </c>
      <c r="C2" s="5"/>
      <c r="D2" s="6"/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="1" customFormat="1" ht="18.75" spans="1:1">
      <c r="A6" s="7" t="s">
        <v>129</v>
      </c>
    </row>
    <row r="7" spans="1:1">
      <c r="A7" s="8" t="s">
        <v>6</v>
      </c>
    </row>
    <row r="8" spans="1:1">
      <c r="A8" s="8" t="s">
        <v>1</v>
      </c>
    </row>
    <row r="9" spans="1:15">
      <c r="A9" s="10" t="s">
        <v>130</v>
      </c>
      <c r="G9" s="10" t="s">
        <v>131</v>
      </c>
      <c r="I9" s="10" t="s">
        <v>132</v>
      </c>
      <c r="K9" s="10" t="s">
        <v>133</v>
      </c>
      <c r="M9" s="10" t="s">
        <v>134</v>
      </c>
      <c r="O9" s="10" t="s">
        <v>135</v>
      </c>
    </row>
    <row r="10" spans="1:15">
      <c r="A10" s="10" t="s">
        <v>1</v>
      </c>
      <c r="G10" s="10" t="s">
        <v>14</v>
      </c>
      <c r="I10" s="10" t="s">
        <v>15</v>
      </c>
      <c r="K10" s="10" t="s">
        <v>16</v>
      </c>
      <c r="M10" s="10" t="s">
        <v>17</v>
      </c>
      <c r="O10" s="10" t="s">
        <v>18</v>
      </c>
    </row>
    <row r="11" spans="1:15">
      <c r="A11" s="87" t="s">
        <v>136</v>
      </c>
      <c r="G11" s="88">
        <v>530375.67</v>
      </c>
      <c r="I11" s="88">
        <v>1373550.7</v>
      </c>
      <c r="K11" s="88">
        <v>731283.08</v>
      </c>
      <c r="M11" s="93">
        <v>137.92</v>
      </c>
      <c r="O11" s="93">
        <v>53.27</v>
      </c>
    </row>
    <row r="12" spans="1:15">
      <c r="A12" s="89" t="s">
        <v>137</v>
      </c>
      <c r="G12" s="90">
        <v>530375.67</v>
      </c>
      <c r="I12" s="90">
        <v>1373550.7</v>
      </c>
      <c r="K12" s="90">
        <v>731283.08</v>
      </c>
      <c r="M12" s="94">
        <v>137.92</v>
      </c>
      <c r="O12" s="94">
        <v>53.27</v>
      </c>
    </row>
    <row r="13" spans="1:15">
      <c r="A13" s="91" t="s">
        <v>138</v>
      </c>
      <c r="G13" s="92">
        <v>477570.37</v>
      </c>
      <c r="I13" s="92">
        <v>1223757.12</v>
      </c>
      <c r="K13" s="92">
        <v>649676.38</v>
      </c>
      <c r="M13" s="95">
        <v>136.04</v>
      </c>
      <c r="O13" s="95">
        <v>53.09</v>
      </c>
    </row>
    <row r="14" spans="1:15">
      <c r="A14" s="91" t="s">
        <v>139</v>
      </c>
      <c r="G14" s="92">
        <v>26638.3</v>
      </c>
      <c r="I14" s="92">
        <v>104586</v>
      </c>
      <c r="K14" s="92">
        <v>58410.48</v>
      </c>
      <c r="M14" s="95">
        <v>219.27</v>
      </c>
      <c r="O14" s="95">
        <v>55.85</v>
      </c>
    </row>
    <row r="15" spans="1:15">
      <c r="A15" s="91" t="s">
        <v>140</v>
      </c>
      <c r="G15" s="92">
        <v>26167</v>
      </c>
      <c r="I15" s="92">
        <v>45207.58</v>
      </c>
      <c r="K15" s="92">
        <v>23196.22</v>
      </c>
      <c r="M15" s="95">
        <v>88.65</v>
      </c>
      <c r="O15" s="95">
        <v>51.31</v>
      </c>
    </row>
  </sheetData>
  <mergeCells count="49">
    <mergeCell ref="A2:B2"/>
    <mergeCell ref="A3:B3"/>
    <mergeCell ref="A4:B4"/>
    <mergeCell ref="A5:B5"/>
    <mergeCell ref="A6:P6"/>
    <mergeCell ref="A7:P7"/>
    <mergeCell ref="A8:P8"/>
    <mergeCell ref="A9:F9"/>
    <mergeCell ref="G9:H9"/>
    <mergeCell ref="I9:J9"/>
    <mergeCell ref="K9:L9"/>
    <mergeCell ref="M9:N9"/>
    <mergeCell ref="O9:P9"/>
    <mergeCell ref="A10:F10"/>
    <mergeCell ref="G10:H10"/>
    <mergeCell ref="I10:J10"/>
    <mergeCell ref="K10:L10"/>
    <mergeCell ref="M10:N10"/>
    <mergeCell ref="O10:P10"/>
    <mergeCell ref="A11:F11"/>
    <mergeCell ref="G11:H11"/>
    <mergeCell ref="I11:J11"/>
    <mergeCell ref="K11:L11"/>
    <mergeCell ref="M11:N11"/>
    <mergeCell ref="O11:P11"/>
    <mergeCell ref="A12:F12"/>
    <mergeCell ref="G12:H12"/>
    <mergeCell ref="I12:J12"/>
    <mergeCell ref="K12:L12"/>
    <mergeCell ref="M12:N12"/>
    <mergeCell ref="O12:P12"/>
    <mergeCell ref="A13:F13"/>
    <mergeCell ref="G13:H13"/>
    <mergeCell ref="I13:J13"/>
    <mergeCell ref="K13:L13"/>
    <mergeCell ref="M13:N13"/>
    <mergeCell ref="O13:P13"/>
    <mergeCell ref="A14:F14"/>
    <mergeCell ref="G14:H14"/>
    <mergeCell ref="I14:J14"/>
    <mergeCell ref="K14:L14"/>
    <mergeCell ref="M14:N14"/>
    <mergeCell ref="O14:P14"/>
    <mergeCell ref="A15:F15"/>
    <mergeCell ref="G15:H15"/>
    <mergeCell ref="I15:J15"/>
    <mergeCell ref="K15:L15"/>
    <mergeCell ref="M15:N15"/>
    <mergeCell ref="O15:P15"/>
  </mergeCells>
  <pageMargins left="0.7" right="0.7" top="0.75" bottom="0.75" header="0.3" footer="0.3"/>
  <pageSetup paperSize="9" scale="8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5"/>
  <sheetViews>
    <sheetView workbookViewId="0">
      <selection activeCell="M13" sqref="M13:N13"/>
    </sheetView>
  </sheetViews>
  <sheetFormatPr defaultColWidth="9" defaultRowHeight="15"/>
  <cols>
    <col min="4" max="4" width="10.152380952381" customWidth="1"/>
  </cols>
  <sheetData>
    <row r="1" spans="1:4">
      <c r="A1" t="s">
        <v>0</v>
      </c>
      <c r="C1" s="5" t="s">
        <v>141</v>
      </c>
      <c r="D1" s="76">
        <v>45853.3705168866</v>
      </c>
    </row>
    <row r="2" spans="1:4">
      <c r="A2" t="s">
        <v>1</v>
      </c>
      <c r="C2" s="5" t="s">
        <v>142</v>
      </c>
      <c r="D2" s="6">
        <v>45853.3705168866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="1" customFormat="1" ht="18.75" spans="1:1">
      <c r="A6" s="7" t="s">
        <v>143</v>
      </c>
    </row>
    <row r="7" spans="1:1">
      <c r="A7" s="8" t="s">
        <v>6</v>
      </c>
    </row>
    <row r="8" spans="1:1">
      <c r="A8" s="8" t="s">
        <v>1</v>
      </c>
    </row>
    <row r="9" spans="1:21">
      <c r="A9" s="77" t="s">
        <v>144</v>
      </c>
      <c r="M9" s="77" t="s">
        <v>131</v>
      </c>
      <c r="O9" s="77" t="s">
        <v>132</v>
      </c>
      <c r="Q9" s="77" t="s">
        <v>133</v>
      </c>
      <c r="S9" s="77" t="s">
        <v>134</v>
      </c>
      <c r="U9" s="77" t="s">
        <v>135</v>
      </c>
    </row>
    <row r="10" spans="1:21">
      <c r="A10" s="85" t="s">
        <v>145</v>
      </c>
      <c r="M10" s="85" t="s">
        <v>14</v>
      </c>
      <c r="O10" s="85" t="s">
        <v>15</v>
      </c>
      <c r="Q10" s="85" t="s">
        <v>16</v>
      </c>
      <c r="S10" s="85" t="s">
        <v>17</v>
      </c>
      <c r="U10" s="85" t="s">
        <v>18</v>
      </c>
    </row>
    <row r="11" spans="1:21">
      <c r="A11" s="78" t="s">
        <v>146</v>
      </c>
      <c r="M11" s="81" t="s">
        <v>1</v>
      </c>
      <c r="O11" s="81">
        <v>16683.42</v>
      </c>
      <c r="Q11" s="81" t="s">
        <v>1</v>
      </c>
      <c r="S11" s="83" t="s">
        <v>1</v>
      </c>
      <c r="U11" s="83" t="s">
        <v>1</v>
      </c>
    </row>
    <row r="13" spans="1:21">
      <c r="A13" s="86" t="s">
        <v>147</v>
      </c>
      <c r="M13" s="44"/>
      <c r="O13" s="44">
        <v>16683.42</v>
      </c>
      <c r="Q13" s="44" t="s">
        <v>1</v>
      </c>
      <c r="S13" s="51" t="s">
        <v>1</v>
      </c>
      <c r="U13" s="51" t="s">
        <v>1</v>
      </c>
    </row>
    <row r="14" spans="1:21">
      <c r="A14" s="86" t="s">
        <v>148</v>
      </c>
      <c r="M14" s="44"/>
      <c r="O14" s="44">
        <v>16683.42</v>
      </c>
      <c r="Q14" s="44" t="s">
        <v>1</v>
      </c>
      <c r="S14" s="51" t="s">
        <v>1</v>
      </c>
      <c r="U14" s="51" t="s">
        <v>1</v>
      </c>
    </row>
    <row r="15" spans="1:21">
      <c r="A15" s="78" t="s">
        <v>149</v>
      </c>
      <c r="M15" s="81" t="s">
        <v>1</v>
      </c>
      <c r="O15" s="81">
        <v>16683.42</v>
      </c>
      <c r="Q15" s="81" t="s">
        <v>1</v>
      </c>
      <c r="S15" s="83" t="s">
        <v>1</v>
      </c>
      <c r="U15" s="83" t="s">
        <v>1</v>
      </c>
    </row>
  </sheetData>
  <mergeCells count="50">
    <mergeCell ref="A1:B1"/>
    <mergeCell ref="A2:B2"/>
    <mergeCell ref="A3:B3"/>
    <mergeCell ref="A4:B4"/>
    <mergeCell ref="A5:B5"/>
    <mergeCell ref="A6:V6"/>
    <mergeCell ref="A7:V7"/>
    <mergeCell ref="A8:V8"/>
    <mergeCell ref="A9:L9"/>
    <mergeCell ref="M9:N9"/>
    <mergeCell ref="O9:P9"/>
    <mergeCell ref="Q9:R9"/>
    <mergeCell ref="S9:T9"/>
    <mergeCell ref="U9:V9"/>
    <mergeCell ref="A10:L10"/>
    <mergeCell ref="M10:N10"/>
    <mergeCell ref="O10:P10"/>
    <mergeCell ref="Q10:R10"/>
    <mergeCell ref="S10:T10"/>
    <mergeCell ref="U10:V10"/>
    <mergeCell ref="A11:L11"/>
    <mergeCell ref="M11:N11"/>
    <mergeCell ref="O11:P11"/>
    <mergeCell ref="Q11:R11"/>
    <mergeCell ref="S11:T11"/>
    <mergeCell ref="U11:V11"/>
    <mergeCell ref="A12:L12"/>
    <mergeCell ref="M12:N12"/>
    <mergeCell ref="O12:P12"/>
    <mergeCell ref="Q12:R12"/>
    <mergeCell ref="S12:T12"/>
    <mergeCell ref="U12:V12"/>
    <mergeCell ref="A13:L13"/>
    <mergeCell ref="M13:N13"/>
    <mergeCell ref="O13:P13"/>
    <mergeCell ref="Q13:R13"/>
    <mergeCell ref="S13:T13"/>
    <mergeCell ref="U13:V13"/>
    <mergeCell ref="A14:L14"/>
    <mergeCell ref="M14:N14"/>
    <mergeCell ref="O14:P14"/>
    <mergeCell ref="Q14:R14"/>
    <mergeCell ref="S14:T14"/>
    <mergeCell ref="U14:V14"/>
    <mergeCell ref="A15:L15"/>
    <mergeCell ref="M15:N15"/>
    <mergeCell ref="O15:P15"/>
    <mergeCell ref="Q15:R15"/>
    <mergeCell ref="S15:T15"/>
    <mergeCell ref="U15:V15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2"/>
  <sheetViews>
    <sheetView workbookViewId="0">
      <selection activeCell="O21" sqref="O21:P21"/>
    </sheetView>
  </sheetViews>
  <sheetFormatPr defaultColWidth="9" defaultRowHeight="15"/>
  <cols>
    <col min="4" max="4" width="10.152380952381" customWidth="1"/>
  </cols>
  <sheetData>
    <row r="1" spans="1:4">
      <c r="A1" t="s">
        <v>0</v>
      </c>
      <c r="C1" s="5" t="s">
        <v>141</v>
      </c>
      <c r="D1" s="76">
        <v>45853.3705873727</v>
      </c>
    </row>
    <row r="2" spans="1:4">
      <c r="A2" t="s">
        <v>1</v>
      </c>
      <c r="C2" s="5" t="s">
        <v>142</v>
      </c>
      <c r="D2" s="6">
        <v>45853.3705873727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="1" customFormat="1" ht="18.75" spans="1:1">
      <c r="A6" s="7" t="s">
        <v>150</v>
      </c>
    </row>
    <row r="7" spans="1:1">
      <c r="A7" s="8" t="s">
        <v>6</v>
      </c>
    </row>
    <row r="8" spans="1:1">
      <c r="A8" s="8" t="s">
        <v>1</v>
      </c>
    </row>
    <row r="14" spans="1:21">
      <c r="A14" s="77" t="s">
        <v>7</v>
      </c>
      <c r="M14" s="77" t="s">
        <v>8</v>
      </c>
      <c r="O14" s="77" t="s">
        <v>9</v>
      </c>
      <c r="Q14" s="77" t="s">
        <v>10</v>
      </c>
      <c r="S14" s="77" t="s">
        <v>11</v>
      </c>
      <c r="U14" s="77" t="s">
        <v>12</v>
      </c>
    </row>
    <row r="15" spans="1:21">
      <c r="A15" s="77" t="s">
        <v>145</v>
      </c>
      <c r="M15" s="77" t="s">
        <v>14</v>
      </c>
      <c r="O15" s="77" t="s">
        <v>15</v>
      </c>
      <c r="Q15" s="77" t="s">
        <v>16</v>
      </c>
      <c r="S15" s="77" t="s">
        <v>17</v>
      </c>
      <c r="U15" s="77" t="s">
        <v>18</v>
      </c>
    </row>
    <row r="16" spans="1:21">
      <c r="A16" s="78" t="s">
        <v>149</v>
      </c>
      <c r="M16" s="81" t="s">
        <v>1</v>
      </c>
      <c r="O16" s="81">
        <v>16683.42</v>
      </c>
      <c r="Q16" s="81" t="s">
        <v>1</v>
      </c>
      <c r="S16" s="83" t="s">
        <v>1</v>
      </c>
      <c r="U16" s="83" t="s">
        <v>1</v>
      </c>
    </row>
    <row r="17" spans="1:21">
      <c r="A17" s="79" t="s">
        <v>151</v>
      </c>
      <c r="M17" s="82" t="s">
        <v>1</v>
      </c>
      <c r="O17" s="82">
        <v>3534.2</v>
      </c>
      <c r="Q17" s="82" t="s">
        <v>1</v>
      </c>
      <c r="S17" s="84" t="s">
        <v>1</v>
      </c>
      <c r="U17" s="84" t="s">
        <v>1</v>
      </c>
    </row>
    <row r="18" spans="1:21">
      <c r="A18" s="80" t="s">
        <v>152</v>
      </c>
      <c r="M18" s="71" t="s">
        <v>1</v>
      </c>
      <c r="O18" s="71">
        <v>3534.2</v>
      </c>
      <c r="Q18" s="71" t="s">
        <v>1</v>
      </c>
      <c r="S18" s="53" t="s">
        <v>1</v>
      </c>
      <c r="U18" s="53" t="s">
        <v>1</v>
      </c>
    </row>
    <row r="19" spans="1:21">
      <c r="A19" s="79" t="s">
        <v>153</v>
      </c>
      <c r="M19" s="82" t="s">
        <v>1</v>
      </c>
      <c r="O19" s="82">
        <v>11519.35</v>
      </c>
      <c r="Q19" s="82" t="s">
        <v>1</v>
      </c>
      <c r="S19" s="84" t="s">
        <v>1</v>
      </c>
      <c r="U19" s="84" t="s">
        <v>1</v>
      </c>
    </row>
    <row r="20" spans="1:21">
      <c r="A20" s="80" t="s">
        <v>154</v>
      </c>
      <c r="M20" s="71" t="s">
        <v>1</v>
      </c>
      <c r="O20" s="71">
        <v>11519.35</v>
      </c>
      <c r="Q20" s="71" t="s">
        <v>1</v>
      </c>
      <c r="S20" s="53" t="s">
        <v>1</v>
      </c>
      <c r="U20" s="53" t="s">
        <v>1</v>
      </c>
    </row>
    <row r="21" spans="1:21">
      <c r="A21" s="79" t="s">
        <v>155</v>
      </c>
      <c r="M21" s="82" t="s">
        <v>1</v>
      </c>
      <c r="O21" s="82">
        <v>3396.13</v>
      </c>
      <c r="Q21" s="82" t="s">
        <v>1</v>
      </c>
      <c r="S21" s="84" t="s">
        <v>1</v>
      </c>
      <c r="U21" s="84" t="s">
        <v>1</v>
      </c>
    </row>
    <row r="22" spans="1:21">
      <c r="A22" s="80" t="s">
        <v>156</v>
      </c>
      <c r="M22" s="71" t="s">
        <v>1</v>
      </c>
      <c r="O22" s="71">
        <v>3396.13</v>
      </c>
      <c r="Q22" s="71" t="s">
        <v>1</v>
      </c>
      <c r="S22" s="53" t="s">
        <v>1</v>
      </c>
      <c r="U22" s="53" t="s">
        <v>1</v>
      </c>
    </row>
  </sheetData>
  <mergeCells count="62">
    <mergeCell ref="A1:B1"/>
    <mergeCell ref="A2:B2"/>
    <mergeCell ref="A3:B3"/>
    <mergeCell ref="A4:B4"/>
    <mergeCell ref="A5:B5"/>
    <mergeCell ref="A6:U6"/>
    <mergeCell ref="A7:U7"/>
    <mergeCell ref="A8:U8"/>
    <mergeCell ref="A14:L14"/>
    <mergeCell ref="M14:N14"/>
    <mergeCell ref="O14:P14"/>
    <mergeCell ref="Q14:R14"/>
    <mergeCell ref="S14:T14"/>
    <mergeCell ref="U14:V14"/>
    <mergeCell ref="A15:L15"/>
    <mergeCell ref="M15:N15"/>
    <mergeCell ref="O15:P15"/>
    <mergeCell ref="Q15:R15"/>
    <mergeCell ref="S15:T15"/>
    <mergeCell ref="U15:V15"/>
    <mergeCell ref="A16:L16"/>
    <mergeCell ref="M16:N16"/>
    <mergeCell ref="O16:P16"/>
    <mergeCell ref="Q16:R16"/>
    <mergeCell ref="S16:T16"/>
    <mergeCell ref="U16:V16"/>
    <mergeCell ref="A17:L17"/>
    <mergeCell ref="M17:N17"/>
    <mergeCell ref="O17:P17"/>
    <mergeCell ref="Q17:R17"/>
    <mergeCell ref="S17:T17"/>
    <mergeCell ref="U17:V17"/>
    <mergeCell ref="A18:L18"/>
    <mergeCell ref="M18:N18"/>
    <mergeCell ref="O18:P18"/>
    <mergeCell ref="Q18:R18"/>
    <mergeCell ref="S18:T18"/>
    <mergeCell ref="U18:V18"/>
    <mergeCell ref="A19:L19"/>
    <mergeCell ref="M19:N19"/>
    <mergeCell ref="O19:P19"/>
    <mergeCell ref="Q19:R19"/>
    <mergeCell ref="S19:T19"/>
    <mergeCell ref="U19:V19"/>
    <mergeCell ref="A20:L20"/>
    <mergeCell ref="M20:N20"/>
    <mergeCell ref="O20:P20"/>
    <mergeCell ref="Q20:R20"/>
    <mergeCell ref="S20:T20"/>
    <mergeCell ref="U20:V20"/>
    <mergeCell ref="A21:L21"/>
    <mergeCell ref="M21:N21"/>
    <mergeCell ref="O21:P21"/>
    <mergeCell ref="Q21:R21"/>
    <mergeCell ref="S21:T21"/>
    <mergeCell ref="U21:V21"/>
    <mergeCell ref="A22:L22"/>
    <mergeCell ref="M22:N22"/>
    <mergeCell ref="O22:P22"/>
    <mergeCell ref="Q22:R22"/>
    <mergeCell ref="S22:T22"/>
    <mergeCell ref="U22:V22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07"/>
  <sheetViews>
    <sheetView workbookViewId="0">
      <selection activeCell="A6" sqref="A6:R6"/>
    </sheetView>
  </sheetViews>
  <sheetFormatPr defaultColWidth="9" defaultRowHeight="15"/>
  <cols>
    <col min="2" max="2" width="5.28571428571429" customWidth="1"/>
    <col min="4" max="4" width="13.2857142857143" customWidth="1"/>
    <col min="10" max="10" width="16" customWidth="1"/>
    <col min="11" max="11" width="14" customWidth="1"/>
    <col min="12" max="12" width="4" customWidth="1"/>
    <col min="14" max="14" width="5.71428571428571" customWidth="1"/>
    <col min="16" max="16" width="14.4285714285714" customWidth="1"/>
    <col min="18" max="18" width="6.85714285714286" customWidth="1"/>
  </cols>
  <sheetData>
    <row r="1" spans="1:4">
      <c r="A1" s="2" t="s">
        <v>0</v>
      </c>
      <c r="B1" s="2"/>
      <c r="C1" s="3"/>
      <c r="D1" s="4"/>
    </row>
    <row r="2" spans="1:4">
      <c r="A2" t="s">
        <v>1</v>
      </c>
      <c r="C2" s="5"/>
      <c r="D2" s="6"/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="1" customFormat="1" ht="18.75" spans="1:1">
      <c r="A6" s="7" t="s">
        <v>157</v>
      </c>
    </row>
    <row r="7" spans="1:1">
      <c r="A7" s="8" t="s">
        <v>6</v>
      </c>
    </row>
    <row r="8" spans="1:1">
      <c r="A8" s="8" t="s">
        <v>1</v>
      </c>
    </row>
    <row r="9" spans="1:17">
      <c r="A9" s="9" t="s">
        <v>1</v>
      </c>
      <c r="C9" s="9" t="s">
        <v>158</v>
      </c>
      <c r="K9" s="23"/>
      <c r="L9" s="10" t="s">
        <v>1</v>
      </c>
      <c r="N9" s="10" t="s">
        <v>1</v>
      </c>
      <c r="P9" s="24"/>
      <c r="Q9" s="10" t="s">
        <v>1</v>
      </c>
    </row>
    <row r="10" spans="1:17">
      <c r="A10" s="9" t="s">
        <v>1</v>
      </c>
      <c r="C10" s="9" t="s">
        <v>159</v>
      </c>
      <c r="K10" s="23"/>
      <c r="L10" s="10" t="s">
        <v>1</v>
      </c>
      <c r="N10" s="10" t="s">
        <v>1</v>
      </c>
      <c r="P10" s="24"/>
      <c r="Q10" s="10" t="s">
        <v>1</v>
      </c>
    </row>
    <row r="11" spans="1:17">
      <c r="A11" s="9" t="s">
        <v>1</v>
      </c>
      <c r="C11" s="9" t="s">
        <v>160</v>
      </c>
      <c r="E11" s="10" t="s">
        <v>161</v>
      </c>
      <c r="K11" s="25" t="s">
        <v>131</v>
      </c>
      <c r="L11" s="10" t="s">
        <v>132</v>
      </c>
      <c r="N11" s="10" t="s">
        <v>133</v>
      </c>
      <c r="P11" s="26" t="s">
        <v>134</v>
      </c>
      <c r="Q11" s="10" t="s">
        <v>135</v>
      </c>
    </row>
    <row r="12" spans="1:17">
      <c r="A12" s="10" t="s">
        <v>1</v>
      </c>
      <c r="K12" s="27">
        <v>1</v>
      </c>
      <c r="L12" s="10">
        <v>2</v>
      </c>
      <c r="N12" s="10">
        <v>3</v>
      </c>
      <c r="P12" s="28">
        <v>4</v>
      </c>
      <c r="Q12" s="10">
        <v>5</v>
      </c>
    </row>
    <row r="13" spans="1:17">
      <c r="A13" s="11" t="s">
        <v>1</v>
      </c>
      <c r="C13" s="11" t="s">
        <v>162</v>
      </c>
      <c r="K13" s="29">
        <v>530375.67</v>
      </c>
      <c r="L13" s="30">
        <v>1372667.57</v>
      </c>
      <c r="N13" s="30">
        <v>731283.08</v>
      </c>
      <c r="P13" s="31">
        <f>(N13+O13)/K13*100</f>
        <v>137.880208569899</v>
      </c>
      <c r="Q13" s="46">
        <v>53.27</v>
      </c>
    </row>
    <row r="14" spans="1:18">
      <c r="A14" s="12" t="s">
        <v>1</v>
      </c>
      <c r="C14" s="13" t="s">
        <v>163</v>
      </c>
      <c r="D14" s="14"/>
      <c r="E14" s="14"/>
      <c r="F14" s="14"/>
      <c r="G14" s="14"/>
      <c r="H14" s="14"/>
      <c r="I14" s="14"/>
      <c r="J14" s="14"/>
      <c r="K14" s="32">
        <v>530375.67</v>
      </c>
      <c r="L14" s="33">
        <v>1372667.57</v>
      </c>
      <c r="M14" s="14"/>
      <c r="N14" s="33">
        <v>731283.08</v>
      </c>
      <c r="O14" s="14"/>
      <c r="P14" s="32">
        <f t="shared" ref="P14:P34" si="0">(N14+O14)/K14*100</f>
        <v>137.880208569899</v>
      </c>
      <c r="Q14" s="47">
        <v>53.27</v>
      </c>
      <c r="R14" s="14"/>
    </row>
    <row r="15" spans="1:18">
      <c r="A15" s="12" t="s">
        <v>1</v>
      </c>
      <c r="C15" s="13" t="s">
        <v>164</v>
      </c>
      <c r="D15" s="14"/>
      <c r="E15" s="14"/>
      <c r="F15" s="14"/>
      <c r="G15" s="14"/>
      <c r="H15" s="14"/>
      <c r="I15" s="14"/>
      <c r="J15" s="14"/>
      <c r="K15" s="32">
        <v>530375.67</v>
      </c>
      <c r="L15" s="33">
        <v>1372667.57</v>
      </c>
      <c r="M15" s="14"/>
      <c r="N15" s="33">
        <v>731283.08</v>
      </c>
      <c r="O15" s="14"/>
      <c r="P15" s="32">
        <f t="shared" si="0"/>
        <v>137.880208569899</v>
      </c>
      <c r="Q15" s="47">
        <v>53.27</v>
      </c>
      <c r="R15" s="14"/>
    </row>
    <row r="16" spans="1:18">
      <c r="A16" s="12" t="s">
        <v>1</v>
      </c>
      <c r="C16" s="13" t="s">
        <v>165</v>
      </c>
      <c r="D16" s="14"/>
      <c r="E16" s="14"/>
      <c r="F16" s="14"/>
      <c r="G16" s="14"/>
      <c r="H16" s="14"/>
      <c r="I16" s="14"/>
      <c r="J16" s="14"/>
      <c r="K16" s="32">
        <v>530375.67</v>
      </c>
      <c r="L16" s="33">
        <v>1372667.57</v>
      </c>
      <c r="M16" s="14"/>
      <c r="N16" s="33">
        <v>731283.08</v>
      </c>
      <c r="O16" s="14"/>
      <c r="P16" s="32">
        <f t="shared" si="0"/>
        <v>137.880208569899</v>
      </c>
      <c r="Q16" s="47">
        <v>53.27</v>
      </c>
      <c r="R16" s="14"/>
    </row>
    <row r="17" spans="1:18">
      <c r="A17" s="15" t="s">
        <v>1</v>
      </c>
      <c r="C17" s="16" t="s">
        <v>114</v>
      </c>
      <c r="D17" s="17"/>
      <c r="E17" s="17"/>
      <c r="F17" s="17"/>
      <c r="G17" s="17"/>
      <c r="H17" s="17"/>
      <c r="I17" s="17"/>
      <c r="J17" s="17"/>
      <c r="K17" s="34">
        <v>92969.82</v>
      </c>
      <c r="L17" s="35">
        <v>146916.9</v>
      </c>
      <c r="M17" s="17"/>
      <c r="N17" s="35">
        <v>90539.59</v>
      </c>
      <c r="O17" s="17"/>
      <c r="P17" s="34">
        <f t="shared" si="0"/>
        <v>97.3860011775864</v>
      </c>
      <c r="Q17" s="48">
        <v>61.63</v>
      </c>
      <c r="R17" s="17"/>
    </row>
    <row r="18" spans="1:18">
      <c r="A18" s="15" t="s">
        <v>1</v>
      </c>
      <c r="C18" s="16" t="s">
        <v>115</v>
      </c>
      <c r="D18" s="17"/>
      <c r="E18" s="17"/>
      <c r="F18" s="17"/>
      <c r="G18" s="17"/>
      <c r="H18" s="17"/>
      <c r="I18" s="17"/>
      <c r="J18" s="17"/>
      <c r="K18" s="34">
        <v>92969.82</v>
      </c>
      <c r="L18" s="35">
        <v>146916.9</v>
      </c>
      <c r="M18" s="17"/>
      <c r="N18" s="35">
        <v>90539.59</v>
      </c>
      <c r="O18" s="17"/>
      <c r="P18" s="34">
        <f t="shared" si="0"/>
        <v>97.3860011775864</v>
      </c>
      <c r="Q18" s="48">
        <v>61.63</v>
      </c>
      <c r="R18" s="17"/>
    </row>
    <row r="19" spans="1:18">
      <c r="A19" s="15" t="s">
        <v>1</v>
      </c>
      <c r="C19" s="16" t="s">
        <v>116</v>
      </c>
      <c r="D19" s="17"/>
      <c r="E19" s="17"/>
      <c r="F19" s="17"/>
      <c r="G19" s="17"/>
      <c r="H19" s="17"/>
      <c r="I19" s="17"/>
      <c r="J19" s="17"/>
      <c r="K19" s="34">
        <v>548.45</v>
      </c>
      <c r="L19" s="35">
        <v>14884.2</v>
      </c>
      <c r="M19" s="17"/>
      <c r="N19" s="35">
        <v>4185.34</v>
      </c>
      <c r="O19" s="17"/>
      <c r="P19" s="34">
        <f t="shared" si="0"/>
        <v>763.121524295742</v>
      </c>
      <c r="Q19" s="48">
        <v>28.12</v>
      </c>
      <c r="R19" s="17"/>
    </row>
    <row r="20" spans="1:18">
      <c r="A20" s="15" t="s">
        <v>1</v>
      </c>
      <c r="C20" s="16" t="s">
        <v>117</v>
      </c>
      <c r="D20" s="17"/>
      <c r="E20" s="17"/>
      <c r="F20" s="17"/>
      <c r="G20" s="17"/>
      <c r="H20" s="17"/>
      <c r="I20" s="17"/>
      <c r="J20" s="17"/>
      <c r="K20" s="34">
        <v>548.45</v>
      </c>
      <c r="L20" s="35">
        <v>14884.2</v>
      </c>
      <c r="M20" s="17"/>
      <c r="N20" s="35">
        <v>4185.34</v>
      </c>
      <c r="O20" s="17"/>
      <c r="P20" s="34">
        <f t="shared" si="0"/>
        <v>763.121524295742</v>
      </c>
      <c r="Q20" s="48">
        <v>28.12</v>
      </c>
      <c r="R20" s="17"/>
    </row>
    <row r="21" spans="1:18">
      <c r="A21" s="15" t="s">
        <v>1</v>
      </c>
      <c r="C21" s="16" t="s">
        <v>118</v>
      </c>
      <c r="D21" s="17"/>
      <c r="E21" s="17"/>
      <c r="F21" s="17"/>
      <c r="G21" s="17"/>
      <c r="H21" s="17"/>
      <c r="I21" s="17"/>
      <c r="J21" s="17"/>
      <c r="K21" s="34">
        <v>51559.8</v>
      </c>
      <c r="L21" s="35">
        <v>230068.85</v>
      </c>
      <c r="M21" s="17"/>
      <c r="N21" s="35">
        <v>127501.96</v>
      </c>
      <c r="O21" s="17"/>
      <c r="P21" s="34">
        <f t="shared" si="0"/>
        <v>247.289477461123</v>
      </c>
      <c r="Q21" s="48">
        <v>55.42</v>
      </c>
      <c r="R21" s="17"/>
    </row>
    <row r="22" spans="1:18">
      <c r="A22" s="15" t="s">
        <v>1</v>
      </c>
      <c r="C22" s="16" t="s">
        <v>119</v>
      </c>
      <c r="D22" s="17"/>
      <c r="E22" s="17"/>
      <c r="F22" s="17"/>
      <c r="G22" s="17"/>
      <c r="H22" s="17"/>
      <c r="I22" s="17"/>
      <c r="J22" s="17"/>
      <c r="K22" s="34">
        <v>9232.87</v>
      </c>
      <c r="L22" s="35">
        <v>44519.35</v>
      </c>
      <c r="M22" s="17"/>
      <c r="N22" s="35">
        <v>13219.34</v>
      </c>
      <c r="O22" s="17"/>
      <c r="P22" s="34">
        <f t="shared" si="0"/>
        <v>143.176931983229</v>
      </c>
      <c r="Q22" s="48">
        <v>29.69</v>
      </c>
      <c r="R22" s="17"/>
    </row>
    <row r="23" spans="1:18">
      <c r="A23" s="15" t="s">
        <v>1</v>
      </c>
      <c r="C23" s="16" t="s">
        <v>120</v>
      </c>
      <c r="D23" s="17"/>
      <c r="E23" s="17"/>
      <c r="F23" s="17"/>
      <c r="G23" s="17"/>
      <c r="H23" s="17"/>
      <c r="I23" s="17"/>
      <c r="J23" s="17"/>
      <c r="K23" s="34">
        <v>42326.93</v>
      </c>
      <c r="L23" s="35">
        <v>185549.5</v>
      </c>
      <c r="M23" s="17"/>
      <c r="N23" s="35">
        <v>114282.62</v>
      </c>
      <c r="O23" s="17"/>
      <c r="P23" s="34">
        <f t="shared" si="0"/>
        <v>269.99978500685</v>
      </c>
      <c r="Q23" s="48">
        <v>61.59</v>
      </c>
      <c r="R23" s="17"/>
    </row>
    <row r="24" spans="1:18">
      <c r="A24" s="15" t="s">
        <v>1</v>
      </c>
      <c r="C24" s="16" t="s">
        <v>121</v>
      </c>
      <c r="D24" s="17"/>
      <c r="E24" s="17"/>
      <c r="F24" s="17"/>
      <c r="G24" s="17"/>
      <c r="H24" s="17"/>
      <c r="I24" s="17"/>
      <c r="J24" s="17"/>
      <c r="K24" s="34">
        <v>385129.38</v>
      </c>
      <c r="L24" s="35">
        <v>975997.62</v>
      </c>
      <c r="M24" s="17"/>
      <c r="N24" s="35">
        <v>508781.83</v>
      </c>
      <c r="O24" s="17"/>
      <c r="P24" s="34">
        <f t="shared" si="0"/>
        <v>132.106729951374</v>
      </c>
      <c r="Q24" s="48">
        <v>52.13</v>
      </c>
      <c r="R24" s="17"/>
    </row>
    <row r="25" spans="1:18">
      <c r="A25" s="15" t="s">
        <v>1</v>
      </c>
      <c r="C25" s="16" t="s">
        <v>122</v>
      </c>
      <c r="D25" s="17"/>
      <c r="E25" s="17"/>
      <c r="F25" s="17"/>
      <c r="G25" s="17"/>
      <c r="H25" s="17"/>
      <c r="I25" s="17"/>
      <c r="J25" s="17"/>
      <c r="K25" s="34">
        <v>5481.4</v>
      </c>
      <c r="L25" s="35">
        <v>36000</v>
      </c>
      <c r="M25" s="17"/>
      <c r="N25" s="35">
        <v>18650.2</v>
      </c>
      <c r="O25" s="17"/>
      <c r="P25" s="34">
        <f t="shared" si="0"/>
        <v>340.245192833948</v>
      </c>
      <c r="Q25" s="48">
        <v>51.81</v>
      </c>
      <c r="R25" s="17"/>
    </row>
    <row r="26" spans="1:18">
      <c r="A26" s="15" t="s">
        <v>1</v>
      </c>
      <c r="C26" s="16" t="s">
        <v>123</v>
      </c>
      <c r="D26" s="17"/>
      <c r="E26" s="17"/>
      <c r="F26" s="17"/>
      <c r="G26" s="17"/>
      <c r="H26" s="17"/>
      <c r="I26" s="17"/>
      <c r="J26" s="17"/>
      <c r="K26" s="34">
        <v>368155.33</v>
      </c>
      <c r="L26" s="35">
        <v>898068.12</v>
      </c>
      <c r="M26" s="17"/>
      <c r="N26" s="35">
        <v>470325.01</v>
      </c>
      <c r="O26" s="17"/>
      <c r="P26" s="34">
        <f t="shared" si="0"/>
        <v>127.751786182207</v>
      </c>
      <c r="Q26" s="48">
        <v>52.37</v>
      </c>
      <c r="R26" s="17"/>
    </row>
    <row r="27" spans="1:18">
      <c r="A27" s="15" t="s">
        <v>1</v>
      </c>
      <c r="C27" s="16" t="s">
        <v>124</v>
      </c>
      <c r="D27" s="17"/>
      <c r="E27" s="17"/>
      <c r="F27" s="17"/>
      <c r="G27" s="17"/>
      <c r="H27" s="17"/>
      <c r="I27" s="17"/>
      <c r="J27" s="17"/>
      <c r="K27" s="34">
        <v>10202.85</v>
      </c>
      <c r="L27" s="35">
        <v>40050</v>
      </c>
      <c r="M27" s="17"/>
      <c r="N27" s="35">
        <v>18597.12</v>
      </c>
      <c r="O27" s="17"/>
      <c r="P27" s="34">
        <f t="shared" si="0"/>
        <v>182.273776444817</v>
      </c>
      <c r="Q27" s="48">
        <v>46.43</v>
      </c>
      <c r="R27" s="17"/>
    </row>
    <row r="28" spans="1:18">
      <c r="A28" s="15" t="s">
        <v>1</v>
      </c>
      <c r="C28" s="16" t="s">
        <v>125</v>
      </c>
      <c r="D28" s="17"/>
      <c r="E28" s="17"/>
      <c r="F28" s="17"/>
      <c r="G28" s="17"/>
      <c r="H28" s="17"/>
      <c r="I28" s="17"/>
      <c r="J28" s="17"/>
      <c r="K28" s="34">
        <v>1289.8</v>
      </c>
      <c r="L28" s="35">
        <v>1879.5</v>
      </c>
      <c r="M28" s="17"/>
      <c r="N28" s="35">
        <v>1209.5</v>
      </c>
      <c r="O28" s="17"/>
      <c r="P28" s="34">
        <f t="shared" si="0"/>
        <v>93.7742285625678</v>
      </c>
      <c r="Q28" s="48">
        <v>64.35</v>
      </c>
      <c r="R28" s="17"/>
    </row>
    <row r="29" spans="1:18">
      <c r="A29" s="15" t="s">
        <v>1</v>
      </c>
      <c r="C29" s="16" t="s">
        <v>126</v>
      </c>
      <c r="D29" s="17"/>
      <c r="E29" s="17"/>
      <c r="F29" s="17"/>
      <c r="G29" s="17"/>
      <c r="H29" s="17"/>
      <c r="I29" s="17"/>
      <c r="J29" s="17"/>
      <c r="K29" s="34">
        <v>168.22</v>
      </c>
      <c r="L29" s="35">
        <v>4800</v>
      </c>
      <c r="M29" s="17"/>
      <c r="N29" s="35">
        <v>274.36</v>
      </c>
      <c r="O29" s="17"/>
      <c r="P29" s="34">
        <f t="shared" si="0"/>
        <v>163.095945785281</v>
      </c>
      <c r="Q29" s="48">
        <v>5.72</v>
      </c>
      <c r="R29" s="17"/>
    </row>
    <row r="30" spans="1:18">
      <c r="A30" s="15" t="s">
        <v>1</v>
      </c>
      <c r="C30" s="16" t="s">
        <v>127</v>
      </c>
      <c r="D30" s="17"/>
      <c r="E30" s="17"/>
      <c r="F30" s="17"/>
      <c r="G30" s="17"/>
      <c r="H30" s="17"/>
      <c r="I30" s="17"/>
      <c r="J30" s="17"/>
      <c r="K30" s="34">
        <v>168.22</v>
      </c>
      <c r="L30" s="35">
        <v>4800</v>
      </c>
      <c r="M30" s="17"/>
      <c r="N30" s="35">
        <v>274.36</v>
      </c>
      <c r="O30" s="17"/>
      <c r="P30" s="34">
        <f t="shared" si="0"/>
        <v>163.095945785281</v>
      </c>
      <c r="Q30" s="48">
        <v>5.72</v>
      </c>
      <c r="R30" s="17"/>
    </row>
    <row r="31" spans="1:17">
      <c r="A31" s="18" t="s">
        <v>1</v>
      </c>
      <c r="C31" s="18" t="s">
        <v>166</v>
      </c>
      <c r="E31" s="18" t="s">
        <v>167</v>
      </c>
      <c r="K31" s="36">
        <v>355725.28</v>
      </c>
      <c r="L31" s="37">
        <v>1043247.7</v>
      </c>
      <c r="M31" s="38"/>
      <c r="N31" s="37">
        <v>557656.73</v>
      </c>
      <c r="O31" s="38"/>
      <c r="P31" s="36">
        <f t="shared" si="0"/>
        <v>156.766123003684</v>
      </c>
      <c r="Q31" s="49">
        <v>53.45</v>
      </c>
    </row>
    <row r="32" spans="1:18">
      <c r="A32" s="19"/>
      <c r="C32" s="19" t="s">
        <v>168</v>
      </c>
      <c r="E32" s="19" t="s">
        <v>169</v>
      </c>
      <c r="K32" s="39">
        <v>10058.47</v>
      </c>
      <c r="L32" s="40">
        <v>19440</v>
      </c>
      <c r="M32" s="41"/>
      <c r="N32" s="40">
        <v>11638.2</v>
      </c>
      <c r="O32" s="41"/>
      <c r="P32" s="39">
        <f t="shared" si="0"/>
        <v>115.70547011623</v>
      </c>
      <c r="Q32" s="50">
        <v>59.87</v>
      </c>
      <c r="R32" s="41"/>
    </row>
    <row r="33" spans="1:18">
      <c r="A33" s="15" t="s">
        <v>1</v>
      </c>
      <c r="C33" s="16" t="s">
        <v>118</v>
      </c>
      <c r="D33" s="20"/>
      <c r="E33" s="20"/>
      <c r="F33" s="20"/>
      <c r="G33" s="20"/>
      <c r="H33" s="20"/>
      <c r="I33" s="20"/>
      <c r="J33" s="20"/>
      <c r="K33" s="42">
        <v>10058.47</v>
      </c>
      <c r="L33" s="35">
        <v>19440</v>
      </c>
      <c r="M33" s="20"/>
      <c r="N33" s="35">
        <v>11638.2</v>
      </c>
      <c r="O33" s="20"/>
      <c r="P33" s="42">
        <f t="shared" si="0"/>
        <v>115.70547011623</v>
      </c>
      <c r="Q33" s="48">
        <v>59.87</v>
      </c>
      <c r="R33" s="20"/>
    </row>
    <row r="34" spans="1:18">
      <c r="A34" s="15" t="s">
        <v>1</v>
      </c>
      <c r="C34" s="16" t="s">
        <v>120</v>
      </c>
      <c r="D34" s="20"/>
      <c r="E34" s="20"/>
      <c r="F34" s="20"/>
      <c r="G34" s="20"/>
      <c r="H34" s="20"/>
      <c r="I34" s="20"/>
      <c r="J34" s="20"/>
      <c r="K34" s="42">
        <v>10058.47</v>
      </c>
      <c r="L34" s="35">
        <v>19440</v>
      </c>
      <c r="M34" s="20"/>
      <c r="N34" s="35">
        <v>11638.2</v>
      </c>
      <c r="O34" s="20"/>
      <c r="P34" s="42">
        <f t="shared" si="0"/>
        <v>115.70547011623</v>
      </c>
      <c r="Q34" s="48">
        <v>59.87</v>
      </c>
      <c r="R34" s="20"/>
    </row>
    <row r="35" spans="1:17">
      <c r="A35" s="21" t="s">
        <v>1</v>
      </c>
      <c r="C35" s="21" t="s">
        <v>170</v>
      </c>
      <c r="E35" s="21" t="s">
        <v>171</v>
      </c>
      <c r="K35" s="43">
        <v>9661.6</v>
      </c>
      <c r="L35" s="44">
        <v>18540</v>
      </c>
      <c r="N35" s="44">
        <v>11068.06</v>
      </c>
      <c r="P35" s="43">
        <f t="shared" ref="P35:P117" si="1">(N35+O35)/K35*100</f>
        <v>114.557216196075</v>
      </c>
      <c r="Q35" s="51">
        <v>59.7</v>
      </c>
    </row>
    <row r="36" spans="1:17">
      <c r="A36" s="22" t="s">
        <v>1</v>
      </c>
      <c r="C36" s="22" t="s">
        <v>172</v>
      </c>
      <c r="E36" s="22" t="s">
        <v>173</v>
      </c>
      <c r="K36" s="43">
        <v>932.27</v>
      </c>
      <c r="L36" s="45" t="s">
        <v>1</v>
      </c>
      <c r="N36" s="45">
        <v>1211.25</v>
      </c>
      <c r="P36" s="43">
        <f t="shared" si="1"/>
        <v>129.92480719105</v>
      </c>
      <c r="Q36" s="52" t="s">
        <v>1</v>
      </c>
    </row>
    <row r="37" spans="1:17">
      <c r="A37" s="22" t="s">
        <v>1</v>
      </c>
      <c r="C37" s="22" t="s">
        <v>174</v>
      </c>
      <c r="E37" s="22" t="s">
        <v>175</v>
      </c>
      <c r="K37" s="43">
        <v>125</v>
      </c>
      <c r="L37" s="45" t="s">
        <v>1</v>
      </c>
      <c r="N37" s="45">
        <v>630</v>
      </c>
      <c r="P37" s="43">
        <f t="shared" si="1"/>
        <v>504</v>
      </c>
      <c r="Q37" s="52" t="s">
        <v>1</v>
      </c>
    </row>
    <row r="38" spans="1:17">
      <c r="A38" s="22" t="s">
        <v>1</v>
      </c>
      <c r="C38" s="22" t="s">
        <v>176</v>
      </c>
      <c r="E38" s="22" t="s">
        <v>177</v>
      </c>
      <c r="K38" s="43">
        <v>516.84</v>
      </c>
      <c r="L38" s="45" t="s">
        <v>1</v>
      </c>
      <c r="N38" s="45">
        <v>298.7</v>
      </c>
      <c r="P38" s="43">
        <f t="shared" si="1"/>
        <v>57.7935144338673</v>
      </c>
      <c r="Q38" s="52" t="s">
        <v>1</v>
      </c>
    </row>
    <row r="39" spans="1:17">
      <c r="A39" s="22" t="s">
        <v>1</v>
      </c>
      <c r="C39" s="22" t="s">
        <v>178</v>
      </c>
      <c r="E39" s="22" t="s">
        <v>179</v>
      </c>
      <c r="K39" s="43">
        <v>2784.98</v>
      </c>
      <c r="L39" s="45" t="s">
        <v>1</v>
      </c>
      <c r="N39" s="45">
        <v>1810.78</v>
      </c>
      <c r="P39" s="43">
        <f t="shared" si="1"/>
        <v>65.0194974470194</v>
      </c>
      <c r="Q39" s="52" t="s">
        <v>1</v>
      </c>
    </row>
    <row r="40" spans="1:17">
      <c r="A40" s="22" t="s">
        <v>1</v>
      </c>
      <c r="C40" s="22" t="s">
        <v>180</v>
      </c>
      <c r="E40" s="22" t="s">
        <v>181</v>
      </c>
      <c r="K40" s="43">
        <v>18.8</v>
      </c>
      <c r="L40" s="45" t="s">
        <v>1</v>
      </c>
      <c r="N40" s="45">
        <v>36.25</v>
      </c>
      <c r="P40" s="43">
        <f t="shared" si="1"/>
        <v>192.81914893617</v>
      </c>
      <c r="Q40" s="52" t="s">
        <v>1</v>
      </c>
    </row>
    <row r="41" spans="1:17">
      <c r="A41" s="22" t="s">
        <v>1</v>
      </c>
      <c r="C41" s="22" t="s">
        <v>182</v>
      </c>
      <c r="E41" s="22" t="s">
        <v>183</v>
      </c>
      <c r="K41" s="43">
        <v>599.1</v>
      </c>
      <c r="L41" s="45" t="s">
        <v>1</v>
      </c>
      <c r="N41" s="45">
        <v>245.35</v>
      </c>
      <c r="P41" s="43">
        <f t="shared" si="1"/>
        <v>40.9530963111334</v>
      </c>
      <c r="Q41" s="52" t="s">
        <v>1</v>
      </c>
    </row>
    <row r="42" spans="1:17">
      <c r="A42" s="22" t="s">
        <v>1</v>
      </c>
      <c r="C42" s="22" t="s">
        <v>184</v>
      </c>
      <c r="E42" s="22" t="s">
        <v>185</v>
      </c>
      <c r="K42" s="43">
        <v>89.55</v>
      </c>
      <c r="L42" s="45" t="s">
        <v>1</v>
      </c>
      <c r="N42" s="45">
        <v>106.91</v>
      </c>
      <c r="P42" s="43">
        <f t="shared" si="1"/>
        <v>119.385817978783</v>
      </c>
      <c r="Q42" s="52" t="s">
        <v>1</v>
      </c>
    </row>
    <row r="43" spans="1:17">
      <c r="A43" s="22" t="s">
        <v>1</v>
      </c>
      <c r="C43" s="22" t="s">
        <v>186</v>
      </c>
      <c r="E43" s="22" t="s">
        <v>187</v>
      </c>
      <c r="K43" s="43">
        <v>0</v>
      </c>
      <c r="L43" s="45" t="s">
        <v>1</v>
      </c>
      <c r="N43" s="45">
        <v>171.1</v>
      </c>
      <c r="P43" s="43">
        <v>0</v>
      </c>
      <c r="Q43" s="52" t="s">
        <v>1</v>
      </c>
    </row>
    <row r="44" spans="1:17">
      <c r="A44" s="22" t="s">
        <v>1</v>
      </c>
      <c r="C44" s="22" t="s">
        <v>188</v>
      </c>
      <c r="E44" s="22" t="s">
        <v>189</v>
      </c>
      <c r="K44" s="43">
        <v>662.14</v>
      </c>
      <c r="L44" s="45" t="s">
        <v>1</v>
      </c>
      <c r="N44" s="45">
        <v>911.08</v>
      </c>
      <c r="P44" s="43">
        <f t="shared" si="1"/>
        <v>137.596278732594</v>
      </c>
      <c r="Q44" s="52" t="s">
        <v>1</v>
      </c>
    </row>
    <row r="45" spans="1:17">
      <c r="A45" s="22" t="s">
        <v>1</v>
      </c>
      <c r="C45" s="22" t="s">
        <v>190</v>
      </c>
      <c r="E45" s="22" t="s">
        <v>191</v>
      </c>
      <c r="K45" s="43">
        <v>111.76</v>
      </c>
      <c r="L45" s="45" t="s">
        <v>1</v>
      </c>
      <c r="N45" s="45">
        <v>1083.67</v>
      </c>
      <c r="P45" s="43">
        <f t="shared" si="1"/>
        <v>969.640300644238</v>
      </c>
      <c r="Q45" s="52" t="s">
        <v>1</v>
      </c>
    </row>
    <row r="46" spans="1:17">
      <c r="A46" s="22" t="s">
        <v>1</v>
      </c>
      <c r="C46" s="22" t="s">
        <v>192</v>
      </c>
      <c r="E46" s="22" t="s">
        <v>193</v>
      </c>
      <c r="K46" s="43">
        <v>1788.37</v>
      </c>
      <c r="L46" s="45" t="s">
        <v>1</v>
      </c>
      <c r="N46" s="45">
        <v>2207.85</v>
      </c>
      <c r="P46" s="43">
        <f t="shared" si="1"/>
        <v>123.455996242388</v>
      </c>
      <c r="Q46" s="52" t="s">
        <v>1</v>
      </c>
    </row>
    <row r="47" spans="1:17">
      <c r="A47" s="22" t="s">
        <v>1</v>
      </c>
      <c r="C47" s="22" t="s">
        <v>194</v>
      </c>
      <c r="E47" s="22" t="s">
        <v>195</v>
      </c>
      <c r="K47" s="43">
        <v>180</v>
      </c>
      <c r="L47" s="45" t="s">
        <v>1</v>
      </c>
      <c r="N47" s="45">
        <v>40</v>
      </c>
      <c r="P47" s="43">
        <f t="shared" si="1"/>
        <v>22.2222222222222</v>
      </c>
      <c r="Q47" s="52" t="s">
        <v>1</v>
      </c>
    </row>
    <row r="48" spans="1:17">
      <c r="A48" s="22" t="s">
        <v>1</v>
      </c>
      <c r="C48" s="22" t="s">
        <v>196</v>
      </c>
      <c r="E48" s="22" t="s">
        <v>197</v>
      </c>
      <c r="K48" s="43">
        <v>62.5</v>
      </c>
      <c r="L48" s="45" t="s">
        <v>1</v>
      </c>
      <c r="N48" s="45">
        <v>327.41</v>
      </c>
      <c r="P48" s="43">
        <f t="shared" si="1"/>
        <v>523.856</v>
      </c>
      <c r="Q48" s="52" t="s">
        <v>1</v>
      </c>
    </row>
    <row r="49" spans="1:17">
      <c r="A49" s="22" t="s">
        <v>1</v>
      </c>
      <c r="C49" s="22" t="s">
        <v>198</v>
      </c>
      <c r="E49" s="22" t="s">
        <v>199</v>
      </c>
      <c r="K49" s="43">
        <v>767.05</v>
      </c>
      <c r="L49" s="45" t="s">
        <v>1</v>
      </c>
      <c r="N49" s="45">
        <v>738</v>
      </c>
      <c r="P49" s="43">
        <f t="shared" si="1"/>
        <v>96.2127631836256</v>
      </c>
      <c r="Q49" s="52" t="s">
        <v>1</v>
      </c>
    </row>
    <row r="50" spans="1:17">
      <c r="A50" s="22" t="s">
        <v>1</v>
      </c>
      <c r="C50" s="22" t="s">
        <v>200</v>
      </c>
      <c r="E50" s="22" t="s">
        <v>201</v>
      </c>
      <c r="K50" s="43">
        <v>633.79</v>
      </c>
      <c r="L50" s="45" t="s">
        <v>1</v>
      </c>
      <c r="N50" s="45">
        <v>754.38</v>
      </c>
      <c r="P50" s="43">
        <f t="shared" si="1"/>
        <v>119.026806986541</v>
      </c>
      <c r="Q50" s="52" t="s">
        <v>1</v>
      </c>
    </row>
    <row r="51" spans="1:17">
      <c r="A51" s="22" t="s">
        <v>1</v>
      </c>
      <c r="C51" s="22" t="s">
        <v>202</v>
      </c>
      <c r="E51" s="22" t="s">
        <v>203</v>
      </c>
      <c r="K51" s="43">
        <v>108.09</v>
      </c>
      <c r="L51" s="45" t="s">
        <v>1</v>
      </c>
      <c r="N51" s="45">
        <v>125</v>
      </c>
      <c r="P51" s="43">
        <f t="shared" si="1"/>
        <v>115.644370432047</v>
      </c>
      <c r="Q51" s="52" t="s">
        <v>1</v>
      </c>
    </row>
    <row r="52" spans="1:17">
      <c r="A52" s="22" t="s">
        <v>1</v>
      </c>
      <c r="C52" s="22" t="s">
        <v>204</v>
      </c>
      <c r="E52" s="22" t="s">
        <v>205</v>
      </c>
      <c r="K52" s="43">
        <v>281.36</v>
      </c>
      <c r="L52" s="45" t="s">
        <v>1</v>
      </c>
      <c r="N52" s="45">
        <v>370.33</v>
      </c>
      <c r="P52" s="43">
        <f t="shared" si="1"/>
        <v>131.621410292863</v>
      </c>
      <c r="Q52" s="52" t="s">
        <v>1</v>
      </c>
    </row>
    <row r="53" spans="1:17">
      <c r="A53" s="21" t="s">
        <v>1</v>
      </c>
      <c r="C53" s="21" t="s">
        <v>206</v>
      </c>
      <c r="E53" s="21" t="s">
        <v>207</v>
      </c>
      <c r="K53" s="43">
        <v>396.87</v>
      </c>
      <c r="L53" s="44">
        <v>900</v>
      </c>
      <c r="N53" s="44">
        <v>570.14</v>
      </c>
      <c r="P53" s="43">
        <f t="shared" si="1"/>
        <v>143.659132713483</v>
      </c>
      <c r="Q53" s="51">
        <v>63.35</v>
      </c>
    </row>
    <row r="54" spans="1:17">
      <c r="A54" s="22" t="s">
        <v>1</v>
      </c>
      <c r="C54" s="22" t="s">
        <v>208</v>
      </c>
      <c r="E54" s="22" t="s">
        <v>209</v>
      </c>
      <c r="K54" s="43">
        <v>396.87</v>
      </c>
      <c r="L54" s="45" t="s">
        <v>1</v>
      </c>
      <c r="N54" s="45">
        <v>570.14</v>
      </c>
      <c r="P54" s="43">
        <f t="shared" si="1"/>
        <v>143.659132713483</v>
      </c>
      <c r="Q54" s="52" t="s">
        <v>1</v>
      </c>
    </row>
    <row r="55" spans="1:17">
      <c r="A55" s="19"/>
      <c r="C55" s="19" t="s">
        <v>210</v>
      </c>
      <c r="E55" s="19" t="s">
        <v>211</v>
      </c>
      <c r="K55" s="39">
        <v>0</v>
      </c>
      <c r="L55" s="40">
        <v>163609.5</v>
      </c>
      <c r="M55" s="41"/>
      <c r="N55" s="40">
        <v>98230.48</v>
      </c>
      <c r="O55" s="41"/>
      <c r="P55" s="39">
        <v>0</v>
      </c>
      <c r="Q55" s="53">
        <v>60.04</v>
      </c>
    </row>
    <row r="56" spans="1:18">
      <c r="A56" s="15" t="s">
        <v>1</v>
      </c>
      <c r="C56" s="16" t="s">
        <v>118</v>
      </c>
      <c r="D56" s="20"/>
      <c r="E56" s="20"/>
      <c r="F56" s="20"/>
      <c r="G56" s="20"/>
      <c r="H56" s="20"/>
      <c r="I56" s="20"/>
      <c r="J56" s="20"/>
      <c r="K56" s="42">
        <v>0</v>
      </c>
      <c r="L56" s="35">
        <v>163609.5</v>
      </c>
      <c r="M56" s="20"/>
      <c r="N56" s="35">
        <v>98230.48</v>
      </c>
      <c r="O56" s="20"/>
      <c r="P56" s="42">
        <v>0</v>
      </c>
      <c r="Q56" s="48">
        <v>60.04</v>
      </c>
      <c r="R56" s="20"/>
    </row>
    <row r="57" spans="1:18">
      <c r="A57" s="15" t="s">
        <v>1</v>
      </c>
      <c r="C57" s="16" t="s">
        <v>120</v>
      </c>
      <c r="D57" s="20"/>
      <c r="E57" s="20"/>
      <c r="F57" s="20"/>
      <c r="G57" s="20"/>
      <c r="H57" s="20"/>
      <c r="I57" s="20"/>
      <c r="J57" s="20"/>
      <c r="K57" s="42">
        <v>0</v>
      </c>
      <c r="L57" s="35">
        <v>163609.5</v>
      </c>
      <c r="M57" s="20"/>
      <c r="N57" s="35">
        <v>98230.48</v>
      </c>
      <c r="O57" s="20"/>
      <c r="P57" s="42">
        <v>0</v>
      </c>
      <c r="Q57" s="48">
        <v>60.04</v>
      </c>
      <c r="R57" s="20"/>
    </row>
    <row r="58" spans="1:17">
      <c r="A58" s="21" t="s">
        <v>1</v>
      </c>
      <c r="C58" s="21" t="s">
        <v>170</v>
      </c>
      <c r="E58" s="21" t="s">
        <v>171</v>
      </c>
      <c r="K58" s="43">
        <v>0</v>
      </c>
      <c r="L58" s="44">
        <v>1920</v>
      </c>
      <c r="N58" s="44">
        <v>318.54</v>
      </c>
      <c r="P58" s="43">
        <v>0</v>
      </c>
      <c r="Q58" s="51">
        <v>16.59</v>
      </c>
    </row>
    <row r="59" spans="1:17">
      <c r="A59" s="22" t="s">
        <v>1</v>
      </c>
      <c r="C59" s="22" t="s">
        <v>194</v>
      </c>
      <c r="E59" s="22" t="s">
        <v>195</v>
      </c>
      <c r="K59" s="43">
        <v>0</v>
      </c>
      <c r="L59" s="45" t="s">
        <v>1</v>
      </c>
      <c r="N59" s="45">
        <v>318.54</v>
      </c>
      <c r="P59" s="43">
        <v>0</v>
      </c>
      <c r="Q59" s="52" t="s">
        <v>1</v>
      </c>
    </row>
    <row r="60" spans="1:17">
      <c r="A60" s="21" t="s">
        <v>1</v>
      </c>
      <c r="C60" s="21" t="s">
        <v>212</v>
      </c>
      <c r="E60" s="21" t="s">
        <v>213</v>
      </c>
      <c r="K60" s="43">
        <v>0</v>
      </c>
      <c r="L60" s="44">
        <v>161689.5</v>
      </c>
      <c r="N60" s="44">
        <v>97911.94</v>
      </c>
      <c r="P60" s="43">
        <v>0</v>
      </c>
      <c r="Q60" s="51">
        <v>60.56</v>
      </c>
    </row>
    <row r="61" spans="1:17">
      <c r="A61" s="22" t="s">
        <v>1</v>
      </c>
      <c r="C61" s="22" t="s">
        <v>214</v>
      </c>
      <c r="E61" s="22" t="s">
        <v>215</v>
      </c>
      <c r="K61" s="43">
        <v>0</v>
      </c>
      <c r="L61" s="45" t="s">
        <v>1</v>
      </c>
      <c r="N61" s="45">
        <v>97911.94</v>
      </c>
      <c r="P61" s="43">
        <v>0</v>
      </c>
      <c r="Q61" s="52" t="s">
        <v>1</v>
      </c>
    </row>
    <row r="62" spans="1:17">
      <c r="A62" s="19"/>
      <c r="C62" s="19" t="s">
        <v>216</v>
      </c>
      <c r="E62" s="19" t="s">
        <v>217</v>
      </c>
      <c r="K62" s="39">
        <v>242.1</v>
      </c>
      <c r="L62" s="40">
        <v>10198.2</v>
      </c>
      <c r="M62" s="41"/>
      <c r="N62" s="40">
        <v>3488.26</v>
      </c>
      <c r="O62" s="41"/>
      <c r="P62" s="39">
        <f t="shared" si="1"/>
        <v>1440.83436596448</v>
      </c>
      <c r="Q62" s="53">
        <v>34.2</v>
      </c>
    </row>
    <row r="63" spans="1:18">
      <c r="A63" s="15" t="s">
        <v>1</v>
      </c>
      <c r="C63" s="16" t="s">
        <v>116</v>
      </c>
      <c r="D63" s="20"/>
      <c r="E63" s="20"/>
      <c r="F63" s="20"/>
      <c r="G63" s="20"/>
      <c r="H63" s="20"/>
      <c r="I63" s="20"/>
      <c r="J63" s="20"/>
      <c r="K63" s="42">
        <v>242.1</v>
      </c>
      <c r="L63" s="35">
        <v>9198.2</v>
      </c>
      <c r="M63" s="20"/>
      <c r="N63" s="35">
        <v>3488.26</v>
      </c>
      <c r="O63" s="20"/>
      <c r="P63" s="42">
        <f t="shared" si="1"/>
        <v>1440.83436596448</v>
      </c>
      <c r="Q63" s="48">
        <v>37.92</v>
      </c>
      <c r="R63" s="20"/>
    </row>
    <row r="64" spans="1:18">
      <c r="A64" s="15" t="s">
        <v>1</v>
      </c>
      <c r="C64" s="16" t="s">
        <v>117</v>
      </c>
      <c r="D64" s="20"/>
      <c r="E64" s="20"/>
      <c r="F64" s="20"/>
      <c r="G64" s="20"/>
      <c r="H64" s="20"/>
      <c r="I64" s="20"/>
      <c r="J64" s="20"/>
      <c r="K64" s="42">
        <v>242.1</v>
      </c>
      <c r="L64" s="35">
        <v>9198.2</v>
      </c>
      <c r="M64" s="20"/>
      <c r="N64" s="35">
        <v>3488.26</v>
      </c>
      <c r="O64" s="20"/>
      <c r="P64" s="42">
        <f t="shared" si="1"/>
        <v>1440.83436596448</v>
      </c>
      <c r="Q64" s="48">
        <v>37.92</v>
      </c>
      <c r="R64" s="20"/>
    </row>
    <row r="65" spans="1:17">
      <c r="A65" s="21" t="s">
        <v>1</v>
      </c>
      <c r="C65" s="21" t="s">
        <v>170</v>
      </c>
      <c r="E65" s="21" t="s">
        <v>171</v>
      </c>
      <c r="K65" s="43">
        <v>242.1</v>
      </c>
      <c r="L65" s="44">
        <v>6044.1</v>
      </c>
      <c r="N65" s="44">
        <v>3249.03</v>
      </c>
      <c r="P65" s="43">
        <f t="shared" si="1"/>
        <v>1342.01982651797</v>
      </c>
      <c r="Q65" s="51">
        <v>53.76</v>
      </c>
    </row>
    <row r="66" spans="1:17">
      <c r="A66" s="22" t="s">
        <v>1</v>
      </c>
      <c r="C66" s="22" t="s">
        <v>218</v>
      </c>
      <c r="E66" s="22" t="s">
        <v>219</v>
      </c>
      <c r="K66" s="43">
        <v>242.2</v>
      </c>
      <c r="L66" s="45" t="s">
        <v>1</v>
      </c>
      <c r="N66" s="45">
        <v>238.72</v>
      </c>
      <c r="P66" s="43">
        <f t="shared" si="1"/>
        <v>98.5631709331131</v>
      </c>
      <c r="Q66" s="52" t="s">
        <v>1</v>
      </c>
    </row>
    <row r="67" spans="1:17">
      <c r="A67" s="22" t="s">
        <v>1</v>
      </c>
      <c r="C67" s="22" t="s">
        <v>184</v>
      </c>
      <c r="E67" s="22" t="s">
        <v>185</v>
      </c>
      <c r="K67" s="43">
        <v>0</v>
      </c>
      <c r="L67" s="45" t="s">
        <v>1</v>
      </c>
      <c r="N67" s="45">
        <v>33.49</v>
      </c>
      <c r="P67" s="43">
        <v>0</v>
      </c>
      <c r="Q67" s="52" t="s">
        <v>1</v>
      </c>
    </row>
    <row r="68" spans="1:17">
      <c r="A68" s="22" t="s">
        <v>1</v>
      </c>
      <c r="C68" s="22" t="s">
        <v>190</v>
      </c>
      <c r="E68" s="22" t="s">
        <v>191</v>
      </c>
      <c r="K68" s="43">
        <v>0</v>
      </c>
      <c r="L68" s="45" t="s">
        <v>1</v>
      </c>
      <c r="N68" s="45">
        <v>1013.95</v>
      </c>
      <c r="P68" s="43">
        <v>0</v>
      </c>
      <c r="Q68" s="52" t="s">
        <v>1</v>
      </c>
    </row>
    <row r="69" spans="1:17">
      <c r="A69" s="22" t="s">
        <v>1</v>
      </c>
      <c r="C69" s="22" t="s">
        <v>204</v>
      </c>
      <c r="E69" s="22" t="s">
        <v>205</v>
      </c>
      <c r="K69" s="43">
        <v>0</v>
      </c>
      <c r="L69" s="45" t="s">
        <v>1</v>
      </c>
      <c r="N69" s="45">
        <v>1962.87</v>
      </c>
      <c r="P69" s="43">
        <v>0</v>
      </c>
      <c r="Q69" s="52" t="s">
        <v>1</v>
      </c>
    </row>
    <row r="70" spans="1:17">
      <c r="A70" s="21" t="s">
        <v>1</v>
      </c>
      <c r="C70" s="21" t="s">
        <v>206</v>
      </c>
      <c r="E70" s="21" t="s">
        <v>207</v>
      </c>
      <c r="K70" s="43">
        <v>0</v>
      </c>
      <c r="L70" s="44">
        <v>100</v>
      </c>
      <c r="N70" s="44">
        <v>0</v>
      </c>
      <c r="P70" s="43">
        <v>0</v>
      </c>
      <c r="Q70" s="51">
        <v>0</v>
      </c>
    </row>
    <row r="71" spans="1:17">
      <c r="A71" s="21" t="s">
        <v>1</v>
      </c>
      <c r="C71" s="21" t="s">
        <v>220</v>
      </c>
      <c r="E71" s="21" t="s">
        <v>221</v>
      </c>
      <c r="K71" s="43">
        <v>0</v>
      </c>
      <c r="L71" s="44">
        <v>3054.1</v>
      </c>
      <c r="N71" s="44">
        <v>239.23</v>
      </c>
      <c r="P71" s="43">
        <v>0</v>
      </c>
      <c r="Q71" s="51">
        <v>7.83</v>
      </c>
    </row>
    <row r="72" spans="1:17">
      <c r="A72" s="22" t="s">
        <v>1</v>
      </c>
      <c r="C72" s="22" t="s">
        <v>222</v>
      </c>
      <c r="E72" s="22" t="s">
        <v>223</v>
      </c>
      <c r="K72" s="43">
        <v>0</v>
      </c>
      <c r="L72" s="45" t="s">
        <v>1</v>
      </c>
      <c r="N72" s="45">
        <v>199.99</v>
      </c>
      <c r="P72" s="43">
        <v>0</v>
      </c>
      <c r="Q72" s="52" t="s">
        <v>1</v>
      </c>
    </row>
    <row r="73" spans="1:17">
      <c r="A73" s="22" t="s">
        <v>1</v>
      </c>
      <c r="C73" s="22" t="s">
        <v>224</v>
      </c>
      <c r="E73" s="22" t="s">
        <v>225</v>
      </c>
      <c r="K73" s="43">
        <v>0</v>
      </c>
      <c r="L73" s="45" t="s">
        <v>1</v>
      </c>
      <c r="N73" s="45">
        <v>39.24</v>
      </c>
      <c r="P73" s="43">
        <v>0</v>
      </c>
      <c r="Q73" s="52" t="s">
        <v>1</v>
      </c>
    </row>
    <row r="74" spans="1:18">
      <c r="A74" s="15" t="s">
        <v>1</v>
      </c>
      <c r="C74" s="16" t="s">
        <v>126</v>
      </c>
      <c r="D74" s="20"/>
      <c r="E74" s="20"/>
      <c r="F74" s="20"/>
      <c r="G74" s="20"/>
      <c r="H74" s="20"/>
      <c r="I74" s="20"/>
      <c r="J74" s="20"/>
      <c r="K74" s="42">
        <v>0</v>
      </c>
      <c r="L74" s="35">
        <v>1000</v>
      </c>
      <c r="M74" s="20"/>
      <c r="N74" s="35">
        <v>0</v>
      </c>
      <c r="O74" s="20"/>
      <c r="P74" s="42">
        <v>0</v>
      </c>
      <c r="Q74" s="48">
        <v>0</v>
      </c>
      <c r="R74" s="20"/>
    </row>
    <row r="75" spans="1:18">
      <c r="A75" s="15" t="s">
        <v>1</v>
      </c>
      <c r="C75" s="16" t="s">
        <v>127</v>
      </c>
      <c r="D75" s="20"/>
      <c r="E75" s="20"/>
      <c r="F75" s="20"/>
      <c r="G75" s="20"/>
      <c r="H75" s="20"/>
      <c r="I75" s="20"/>
      <c r="J75" s="20"/>
      <c r="K75" s="42">
        <v>0</v>
      </c>
      <c r="L75" s="35">
        <v>1000</v>
      </c>
      <c r="M75" s="20"/>
      <c r="N75" s="35">
        <v>0</v>
      </c>
      <c r="O75" s="20"/>
      <c r="P75" s="42">
        <v>0</v>
      </c>
      <c r="Q75" s="48">
        <v>0</v>
      </c>
      <c r="R75" s="20"/>
    </row>
    <row r="76" spans="1:17">
      <c r="A76" s="21" t="s">
        <v>1</v>
      </c>
      <c r="C76" s="21" t="s">
        <v>170</v>
      </c>
      <c r="E76" s="21" t="s">
        <v>171</v>
      </c>
      <c r="K76" s="43">
        <v>0</v>
      </c>
      <c r="L76" s="44">
        <v>1000</v>
      </c>
      <c r="N76" s="44">
        <v>0</v>
      </c>
      <c r="P76" s="43">
        <v>0</v>
      </c>
      <c r="Q76" s="51">
        <v>0</v>
      </c>
    </row>
    <row r="77" spans="1:17">
      <c r="A77" s="19"/>
      <c r="C77" s="19" t="s">
        <v>226</v>
      </c>
      <c r="E77" s="19" t="s">
        <v>227</v>
      </c>
      <c r="K77" s="39">
        <v>345424.71</v>
      </c>
      <c r="L77" s="40">
        <v>850000</v>
      </c>
      <c r="M77" s="41"/>
      <c r="N77" s="40">
        <v>444299.79</v>
      </c>
      <c r="O77" s="41"/>
      <c r="P77" s="39">
        <f t="shared" si="1"/>
        <v>128.624205836346</v>
      </c>
      <c r="Q77" s="53">
        <v>52.27</v>
      </c>
    </row>
    <row r="78" spans="1:18">
      <c r="A78" s="15" t="s">
        <v>1</v>
      </c>
      <c r="C78" s="16" t="s">
        <v>121</v>
      </c>
      <c r="D78" s="20"/>
      <c r="E78" s="20"/>
      <c r="F78" s="20"/>
      <c r="G78" s="20"/>
      <c r="H78" s="20"/>
      <c r="I78" s="20"/>
      <c r="J78" s="20"/>
      <c r="K78" s="42">
        <v>345424.71</v>
      </c>
      <c r="L78" s="35">
        <v>850000</v>
      </c>
      <c r="M78" s="20"/>
      <c r="N78" s="35">
        <v>444299.79</v>
      </c>
      <c r="O78" s="20"/>
      <c r="P78" s="42">
        <f t="shared" si="1"/>
        <v>128.624205836346</v>
      </c>
      <c r="Q78" s="48">
        <v>52.27</v>
      </c>
      <c r="R78" s="20"/>
    </row>
    <row r="79" spans="1:18">
      <c r="A79" s="15" t="s">
        <v>1</v>
      </c>
      <c r="C79" s="16" t="s">
        <v>123</v>
      </c>
      <c r="D79" s="20"/>
      <c r="E79" s="20"/>
      <c r="F79" s="20"/>
      <c r="G79" s="20"/>
      <c r="H79" s="20"/>
      <c r="I79" s="20"/>
      <c r="J79" s="20"/>
      <c r="K79" s="42">
        <v>345424.71</v>
      </c>
      <c r="L79" s="35">
        <v>850000</v>
      </c>
      <c r="M79" s="20"/>
      <c r="N79" s="35">
        <v>444299.79</v>
      </c>
      <c r="O79" s="20"/>
      <c r="P79" s="42">
        <f t="shared" si="1"/>
        <v>128.624205836346</v>
      </c>
      <c r="Q79" s="48">
        <v>52.27</v>
      </c>
      <c r="R79" s="20"/>
    </row>
    <row r="80" spans="1:17">
      <c r="A80" s="21" t="s">
        <v>1</v>
      </c>
      <c r="C80" s="21" t="s">
        <v>228</v>
      </c>
      <c r="E80" s="21" t="s">
        <v>229</v>
      </c>
      <c r="K80" s="43">
        <v>329744.52</v>
      </c>
      <c r="L80" s="44">
        <v>818000</v>
      </c>
      <c r="N80" s="44">
        <v>427657.55</v>
      </c>
      <c r="P80" s="43">
        <f t="shared" si="1"/>
        <v>129.693603399383</v>
      </c>
      <c r="Q80" s="51">
        <v>52.28</v>
      </c>
    </row>
    <row r="81" spans="1:17">
      <c r="A81" s="22" t="s">
        <v>1</v>
      </c>
      <c r="C81" s="22" t="s">
        <v>230</v>
      </c>
      <c r="E81" s="22" t="s">
        <v>231</v>
      </c>
      <c r="K81" s="43">
        <v>267089.01</v>
      </c>
      <c r="L81" s="45" t="s">
        <v>1</v>
      </c>
      <c r="N81" s="45">
        <v>346378.09</v>
      </c>
      <c r="P81" s="43">
        <f t="shared" si="1"/>
        <v>129.686388069655</v>
      </c>
      <c r="Q81" s="52" t="s">
        <v>1</v>
      </c>
    </row>
    <row r="82" spans="1:17">
      <c r="A82" s="22" t="s">
        <v>1</v>
      </c>
      <c r="C82" s="22" t="s">
        <v>232</v>
      </c>
      <c r="E82" s="22" t="s">
        <v>233</v>
      </c>
      <c r="K82" s="43">
        <v>3521.26</v>
      </c>
      <c r="L82" s="45" t="s">
        <v>1</v>
      </c>
      <c r="N82" s="45">
        <v>5320.16</v>
      </c>
      <c r="P82" s="43">
        <f t="shared" si="1"/>
        <v>151.086826874471</v>
      </c>
      <c r="Q82" s="52" t="s">
        <v>1</v>
      </c>
    </row>
    <row r="83" spans="1:17">
      <c r="A83" s="22" t="s">
        <v>1</v>
      </c>
      <c r="C83" s="22" t="s">
        <v>234</v>
      </c>
      <c r="E83" s="22" t="s">
        <v>235</v>
      </c>
      <c r="K83" s="43">
        <v>1237.82</v>
      </c>
      <c r="L83" s="45" t="s">
        <v>1</v>
      </c>
      <c r="N83" s="45">
        <v>3101.76</v>
      </c>
      <c r="P83" s="43">
        <f t="shared" si="1"/>
        <v>250.582475642662</v>
      </c>
      <c r="Q83" s="52" t="s">
        <v>1</v>
      </c>
    </row>
    <row r="84" spans="1:17">
      <c r="A84" s="22" t="s">
        <v>1</v>
      </c>
      <c r="C84" s="22" t="s">
        <v>236</v>
      </c>
      <c r="E84" s="22" t="s">
        <v>237</v>
      </c>
      <c r="K84" s="43">
        <v>13041.44</v>
      </c>
      <c r="L84" s="45" t="s">
        <v>1</v>
      </c>
      <c r="N84" s="45">
        <v>14315.54</v>
      </c>
      <c r="P84" s="43">
        <f t="shared" si="1"/>
        <v>109.769626666994</v>
      </c>
      <c r="Q84" s="52" t="s">
        <v>1</v>
      </c>
    </row>
    <row r="85" spans="1:17">
      <c r="A85" s="22" t="s">
        <v>1</v>
      </c>
      <c r="C85" s="22" t="s">
        <v>238</v>
      </c>
      <c r="E85" s="22" t="s">
        <v>239</v>
      </c>
      <c r="K85" s="43">
        <v>44854.99</v>
      </c>
      <c r="L85" s="45" t="s">
        <v>1</v>
      </c>
      <c r="N85" s="45">
        <v>58542</v>
      </c>
      <c r="P85" s="43">
        <f t="shared" si="1"/>
        <v>130.513907148346</v>
      </c>
      <c r="Q85" s="52" t="s">
        <v>1</v>
      </c>
    </row>
    <row r="86" spans="1:17">
      <c r="A86" s="21" t="s">
        <v>1</v>
      </c>
      <c r="C86" s="21" t="s">
        <v>170</v>
      </c>
      <c r="E86" s="21" t="s">
        <v>171</v>
      </c>
      <c r="K86" s="43">
        <v>15680.19</v>
      </c>
      <c r="L86" s="44">
        <v>32000</v>
      </c>
      <c r="N86" s="44">
        <v>16642.24</v>
      </c>
      <c r="P86" s="43">
        <f t="shared" si="1"/>
        <v>106.135448613824</v>
      </c>
      <c r="Q86" s="51">
        <v>52.01</v>
      </c>
    </row>
    <row r="87" spans="1:17">
      <c r="A87" s="22" t="s">
        <v>1</v>
      </c>
      <c r="C87" s="22" t="s">
        <v>240</v>
      </c>
      <c r="E87" s="22" t="s">
        <v>241</v>
      </c>
      <c r="K87" s="43">
        <v>14700.19</v>
      </c>
      <c r="L87" s="45" t="s">
        <v>1</v>
      </c>
      <c r="N87" s="45">
        <v>16474.24</v>
      </c>
      <c r="P87" s="43">
        <f t="shared" si="1"/>
        <v>112.068211363254</v>
      </c>
      <c r="Q87" s="52" t="s">
        <v>1</v>
      </c>
    </row>
    <row r="88" spans="1:17">
      <c r="A88" s="22" t="s">
        <v>1</v>
      </c>
      <c r="C88" s="22" t="s">
        <v>242</v>
      </c>
      <c r="E88" s="22" t="s">
        <v>243</v>
      </c>
      <c r="K88" s="43">
        <v>980</v>
      </c>
      <c r="L88" s="45" t="s">
        <v>1</v>
      </c>
      <c r="N88" s="45">
        <v>168</v>
      </c>
      <c r="P88" s="43">
        <f t="shared" si="1"/>
        <v>17.1428571428571</v>
      </c>
      <c r="Q88" s="52" t="s">
        <v>1</v>
      </c>
    </row>
    <row r="89" spans="1:17">
      <c r="A89" s="18" t="s">
        <v>1</v>
      </c>
      <c r="C89" s="18" t="s">
        <v>244</v>
      </c>
      <c r="E89" s="18" t="s">
        <v>245</v>
      </c>
      <c r="K89" s="36">
        <v>90580.5</v>
      </c>
      <c r="L89" s="37">
        <v>33391.17</v>
      </c>
      <c r="M89" s="38"/>
      <c r="N89" s="37">
        <v>16890.34</v>
      </c>
      <c r="O89" s="38"/>
      <c r="P89" s="36">
        <f t="shared" si="1"/>
        <v>18.6467727601415</v>
      </c>
      <c r="Q89" s="49">
        <v>50.58</v>
      </c>
    </row>
    <row r="90" spans="1:17">
      <c r="A90" s="19"/>
      <c r="C90" s="19" t="s">
        <v>246</v>
      </c>
      <c r="E90" s="19" t="s">
        <v>247</v>
      </c>
      <c r="K90" s="39">
        <v>90580.5</v>
      </c>
      <c r="L90" s="40">
        <v>33391.17</v>
      </c>
      <c r="M90" s="41"/>
      <c r="N90" s="40">
        <v>16890.34</v>
      </c>
      <c r="O90" s="41"/>
      <c r="P90" s="39">
        <f t="shared" si="1"/>
        <v>18.6467727601415</v>
      </c>
      <c r="Q90" s="53">
        <v>50.58</v>
      </c>
    </row>
    <row r="91" spans="1:18">
      <c r="A91" s="15" t="s">
        <v>1</v>
      </c>
      <c r="C91" s="16" t="s">
        <v>114</v>
      </c>
      <c r="D91" s="20"/>
      <c r="E91" s="20"/>
      <c r="F91" s="20"/>
      <c r="G91" s="20"/>
      <c r="H91" s="20"/>
      <c r="I91" s="20"/>
      <c r="J91" s="20"/>
      <c r="K91" s="42">
        <v>90580.5</v>
      </c>
      <c r="L91" s="35">
        <v>33391.17</v>
      </c>
      <c r="M91" s="20"/>
      <c r="N91" s="35">
        <v>16890.34</v>
      </c>
      <c r="O91" s="20"/>
      <c r="P91" s="42">
        <f t="shared" si="1"/>
        <v>18.6467727601415</v>
      </c>
      <c r="Q91" s="48">
        <v>50.58</v>
      </c>
      <c r="R91" s="20"/>
    </row>
    <row r="92" spans="1:18">
      <c r="A92" s="15" t="s">
        <v>1</v>
      </c>
      <c r="C92" s="16" t="s">
        <v>115</v>
      </c>
      <c r="D92" s="20"/>
      <c r="E92" s="20"/>
      <c r="F92" s="20"/>
      <c r="G92" s="20"/>
      <c r="H92" s="20"/>
      <c r="I92" s="20"/>
      <c r="J92" s="20"/>
      <c r="K92" s="42">
        <v>90580.5</v>
      </c>
      <c r="L92" s="35">
        <v>33391.17</v>
      </c>
      <c r="M92" s="20"/>
      <c r="N92" s="35">
        <v>16890.34</v>
      </c>
      <c r="O92" s="20"/>
      <c r="P92" s="42">
        <f t="shared" si="1"/>
        <v>18.6467727601415</v>
      </c>
      <c r="Q92" s="48">
        <v>50.58</v>
      </c>
      <c r="R92" s="20"/>
    </row>
    <row r="93" spans="1:17">
      <c r="A93" s="21" t="s">
        <v>1</v>
      </c>
      <c r="C93" s="21" t="s">
        <v>170</v>
      </c>
      <c r="E93" s="21" t="s">
        <v>171</v>
      </c>
      <c r="K93" s="43">
        <v>15946.87</v>
      </c>
      <c r="L93" s="44">
        <v>33391.17</v>
      </c>
      <c r="N93" s="44">
        <v>16890.34</v>
      </c>
      <c r="P93" s="43">
        <f t="shared" si="1"/>
        <v>105.916333424678</v>
      </c>
      <c r="Q93" s="51">
        <v>50.58</v>
      </c>
    </row>
    <row r="94" spans="1:17">
      <c r="A94" s="22" t="s">
        <v>1</v>
      </c>
      <c r="C94" s="22" t="s">
        <v>218</v>
      </c>
      <c r="E94" s="22" t="s">
        <v>219</v>
      </c>
      <c r="K94" s="43">
        <v>12827.23</v>
      </c>
      <c r="L94" s="45" t="s">
        <v>1</v>
      </c>
      <c r="N94" s="45">
        <v>13409</v>
      </c>
      <c r="P94" s="43">
        <f t="shared" si="1"/>
        <v>104.535429706959</v>
      </c>
      <c r="Q94" s="52" t="s">
        <v>1</v>
      </c>
    </row>
    <row r="95" spans="1:17">
      <c r="A95" s="22" t="s">
        <v>1</v>
      </c>
      <c r="C95" s="22" t="s">
        <v>190</v>
      </c>
      <c r="E95" s="22" t="s">
        <v>191</v>
      </c>
      <c r="K95" s="43">
        <v>2604.38</v>
      </c>
      <c r="L95" s="45" t="s">
        <v>1</v>
      </c>
      <c r="N95" s="45">
        <v>2473.22</v>
      </c>
      <c r="P95" s="43">
        <f t="shared" si="1"/>
        <v>94.9638685598876</v>
      </c>
      <c r="Q95" s="52" t="s">
        <v>1</v>
      </c>
    </row>
    <row r="96" spans="1:17">
      <c r="A96" s="22" t="s">
        <v>1</v>
      </c>
      <c r="C96" s="22" t="s">
        <v>198</v>
      </c>
      <c r="E96" s="22" t="s">
        <v>199</v>
      </c>
      <c r="K96" s="43">
        <v>0</v>
      </c>
      <c r="L96" s="45" t="s">
        <v>1</v>
      </c>
      <c r="N96" s="45">
        <v>351.66</v>
      </c>
      <c r="P96" s="43">
        <v>0</v>
      </c>
      <c r="Q96" s="52" t="s">
        <v>1</v>
      </c>
    </row>
    <row r="97" spans="1:17">
      <c r="A97" s="22" t="s">
        <v>1</v>
      </c>
      <c r="C97" s="22" t="s">
        <v>248</v>
      </c>
      <c r="E97" s="22" t="s">
        <v>249</v>
      </c>
      <c r="K97" s="43">
        <v>515.26</v>
      </c>
      <c r="L97" s="45" t="s">
        <v>1</v>
      </c>
      <c r="N97" s="45">
        <v>656.46</v>
      </c>
      <c r="P97" s="43">
        <f t="shared" si="1"/>
        <v>127.403640880332</v>
      </c>
      <c r="Q97" s="52" t="s">
        <v>1</v>
      </c>
    </row>
    <row r="98" spans="1:17">
      <c r="A98" s="18" t="s">
        <v>1</v>
      </c>
      <c r="C98" s="18" t="s">
        <v>250</v>
      </c>
      <c r="E98" s="54" t="s">
        <v>251</v>
      </c>
      <c r="F98" s="38"/>
      <c r="G98" s="38"/>
      <c r="H98" s="38"/>
      <c r="I98" s="38"/>
      <c r="J98" s="38"/>
      <c r="K98" s="36">
        <v>39823.76</v>
      </c>
      <c r="L98" s="56">
        <v>153812.52</v>
      </c>
      <c r="N98" s="56">
        <v>68515.85</v>
      </c>
      <c r="P98" s="36">
        <f t="shared" si="1"/>
        <v>172.047667020894</v>
      </c>
      <c r="Q98" s="49">
        <v>44.55</v>
      </c>
    </row>
    <row r="99" spans="1:17">
      <c r="A99" s="19"/>
      <c r="C99" s="19" t="s">
        <v>252</v>
      </c>
      <c r="E99" s="19" t="s">
        <v>253</v>
      </c>
      <c r="K99" s="39">
        <v>316.52</v>
      </c>
      <c r="L99" s="40">
        <v>779.5</v>
      </c>
      <c r="M99" s="41"/>
      <c r="N99" s="40">
        <v>668</v>
      </c>
      <c r="O99" s="41"/>
      <c r="P99" s="39">
        <f t="shared" si="1"/>
        <v>211.045115632503</v>
      </c>
      <c r="Q99" s="53">
        <v>85.7</v>
      </c>
    </row>
    <row r="100" spans="1:18">
      <c r="A100" s="15" t="s">
        <v>1</v>
      </c>
      <c r="C100" s="16" t="s">
        <v>114</v>
      </c>
      <c r="D100" s="20"/>
      <c r="E100" s="20"/>
      <c r="F100" s="20"/>
      <c r="G100" s="20"/>
      <c r="H100" s="20"/>
      <c r="I100" s="20"/>
      <c r="J100" s="20"/>
      <c r="K100" s="42">
        <v>86.52</v>
      </c>
      <c r="L100" s="35">
        <v>0</v>
      </c>
      <c r="M100" s="20"/>
      <c r="N100" s="35">
        <v>148.5</v>
      </c>
      <c r="O100" s="20"/>
      <c r="P100" s="42">
        <f t="shared" si="1"/>
        <v>171.636615811373</v>
      </c>
      <c r="Q100" s="48" t="s">
        <v>1</v>
      </c>
      <c r="R100" s="20"/>
    </row>
    <row r="101" spans="1:18">
      <c r="A101" s="15" t="s">
        <v>1</v>
      </c>
      <c r="C101" s="16" t="s">
        <v>115</v>
      </c>
      <c r="D101" s="20"/>
      <c r="E101" s="20"/>
      <c r="F101" s="20"/>
      <c r="G101" s="20"/>
      <c r="H101" s="20"/>
      <c r="I101" s="20"/>
      <c r="J101" s="20"/>
      <c r="K101" s="42">
        <v>86.52</v>
      </c>
      <c r="L101" s="35">
        <v>0</v>
      </c>
      <c r="M101" s="20"/>
      <c r="N101" s="35">
        <v>148.5</v>
      </c>
      <c r="O101" s="20"/>
      <c r="P101" s="42">
        <f t="shared" si="1"/>
        <v>171.636615811373</v>
      </c>
      <c r="Q101" s="48" t="s">
        <v>1</v>
      </c>
      <c r="R101" s="20"/>
    </row>
    <row r="102" spans="1:17">
      <c r="A102" s="21" t="s">
        <v>1</v>
      </c>
      <c r="C102" s="21" t="s">
        <v>170</v>
      </c>
      <c r="E102" s="21" t="s">
        <v>171</v>
      </c>
      <c r="K102" s="43">
        <v>86.52</v>
      </c>
      <c r="L102" s="44">
        <v>0</v>
      </c>
      <c r="N102" s="44">
        <v>148.5</v>
      </c>
      <c r="P102" s="43">
        <f t="shared" si="1"/>
        <v>171.636615811373</v>
      </c>
      <c r="Q102" s="51" t="s">
        <v>1</v>
      </c>
    </row>
    <row r="103" spans="1:17">
      <c r="A103" s="22" t="s">
        <v>1</v>
      </c>
      <c r="C103" s="22" t="s">
        <v>172</v>
      </c>
      <c r="E103" s="22" t="s">
        <v>173</v>
      </c>
      <c r="K103" s="43">
        <v>86.52</v>
      </c>
      <c r="L103" s="45" t="s">
        <v>1</v>
      </c>
      <c r="N103" s="45">
        <v>148.5</v>
      </c>
      <c r="P103" s="43">
        <f t="shared" si="1"/>
        <v>171.636615811373</v>
      </c>
      <c r="Q103" s="52" t="s">
        <v>1</v>
      </c>
    </row>
    <row r="104" spans="1:18">
      <c r="A104" s="15" t="s">
        <v>1</v>
      </c>
      <c r="C104" s="16" t="s">
        <v>121</v>
      </c>
      <c r="D104" s="20"/>
      <c r="E104" s="20"/>
      <c r="F104" s="20"/>
      <c r="G104" s="20"/>
      <c r="H104" s="20"/>
      <c r="I104" s="20"/>
      <c r="J104" s="20"/>
      <c r="K104" s="34">
        <v>230</v>
      </c>
      <c r="L104" s="35">
        <v>779.5</v>
      </c>
      <c r="M104" s="20"/>
      <c r="N104" s="35">
        <v>519.5</v>
      </c>
      <c r="O104" s="20"/>
      <c r="P104" s="42">
        <f t="shared" si="1"/>
        <v>225.869565217391</v>
      </c>
      <c r="Q104" s="48">
        <v>66.65</v>
      </c>
      <c r="R104" s="20"/>
    </row>
    <row r="105" spans="1:18">
      <c r="A105" s="15" t="s">
        <v>1</v>
      </c>
      <c r="C105" s="16" t="s">
        <v>125</v>
      </c>
      <c r="D105" s="20"/>
      <c r="E105" s="20"/>
      <c r="F105" s="20"/>
      <c r="G105" s="20"/>
      <c r="H105" s="20"/>
      <c r="I105" s="20"/>
      <c r="J105" s="20"/>
      <c r="K105" s="34">
        <v>230</v>
      </c>
      <c r="L105" s="35">
        <v>779.5</v>
      </c>
      <c r="M105" s="20"/>
      <c r="N105" s="35">
        <v>519.5</v>
      </c>
      <c r="O105" s="20"/>
      <c r="P105" s="42">
        <f t="shared" si="1"/>
        <v>225.869565217391</v>
      </c>
      <c r="Q105" s="48">
        <v>66.65</v>
      </c>
      <c r="R105" s="20"/>
    </row>
    <row r="106" spans="1:17">
      <c r="A106" s="21" t="s">
        <v>1</v>
      </c>
      <c r="C106" s="21" t="s">
        <v>170</v>
      </c>
      <c r="E106" s="21" t="s">
        <v>171</v>
      </c>
      <c r="K106" s="57">
        <v>230</v>
      </c>
      <c r="L106" s="44">
        <v>779.5</v>
      </c>
      <c r="N106" s="44">
        <v>519.5</v>
      </c>
      <c r="P106" s="43">
        <f t="shared" si="1"/>
        <v>225.869565217391</v>
      </c>
      <c r="Q106" s="51">
        <v>66.65</v>
      </c>
    </row>
    <row r="107" spans="1:17">
      <c r="A107" s="22" t="s">
        <v>1</v>
      </c>
      <c r="C107" s="22" t="s">
        <v>204</v>
      </c>
      <c r="E107" s="22" t="s">
        <v>205</v>
      </c>
      <c r="K107" s="43">
        <v>230</v>
      </c>
      <c r="L107" s="45" t="s">
        <v>1</v>
      </c>
      <c r="N107" s="45">
        <v>519.5</v>
      </c>
      <c r="P107" s="43">
        <f t="shared" si="1"/>
        <v>225.869565217391</v>
      </c>
      <c r="Q107" s="52" t="s">
        <v>1</v>
      </c>
    </row>
    <row r="108" spans="1:17">
      <c r="A108" s="19"/>
      <c r="C108" s="19" t="s">
        <v>254</v>
      </c>
      <c r="E108" s="19" t="s">
        <v>255</v>
      </c>
      <c r="K108" s="58">
        <v>6166.07</v>
      </c>
      <c r="L108" s="40">
        <v>35000</v>
      </c>
      <c r="M108" s="41"/>
      <c r="N108" s="40">
        <v>17310.3</v>
      </c>
      <c r="O108" s="41"/>
      <c r="P108" s="58">
        <f t="shared" si="1"/>
        <v>280.734730549605</v>
      </c>
      <c r="Q108" s="53">
        <v>49.46</v>
      </c>
    </row>
    <row r="109" spans="1:18">
      <c r="A109" s="15" t="s">
        <v>1</v>
      </c>
      <c r="C109" s="16" t="s">
        <v>114</v>
      </c>
      <c r="D109" s="20"/>
      <c r="E109" s="20"/>
      <c r="F109" s="20"/>
      <c r="G109" s="20"/>
      <c r="H109" s="20"/>
      <c r="I109" s="20"/>
      <c r="J109" s="20"/>
      <c r="K109" s="34">
        <v>6166.07</v>
      </c>
      <c r="L109" s="35">
        <v>35000</v>
      </c>
      <c r="M109" s="20"/>
      <c r="N109" s="35">
        <v>17310.3</v>
      </c>
      <c r="O109" s="20"/>
      <c r="P109" s="34">
        <f t="shared" si="1"/>
        <v>280.734730549605</v>
      </c>
      <c r="Q109" s="48">
        <v>49.46</v>
      </c>
      <c r="R109" s="20"/>
    </row>
    <row r="110" spans="1:18">
      <c r="A110" s="15" t="s">
        <v>1</v>
      </c>
      <c r="C110" s="16" t="s">
        <v>115</v>
      </c>
      <c r="D110" s="20"/>
      <c r="E110" s="20"/>
      <c r="F110" s="20"/>
      <c r="G110" s="20"/>
      <c r="H110" s="20"/>
      <c r="I110" s="20"/>
      <c r="J110" s="20"/>
      <c r="K110" s="34">
        <v>6166.07</v>
      </c>
      <c r="L110" s="35">
        <v>35000</v>
      </c>
      <c r="M110" s="20"/>
      <c r="N110" s="35">
        <v>17310.3</v>
      </c>
      <c r="O110" s="20"/>
      <c r="P110" s="34">
        <f t="shared" si="1"/>
        <v>280.734730549605</v>
      </c>
      <c r="Q110" s="48">
        <v>49.46</v>
      </c>
      <c r="R110" s="20"/>
    </row>
    <row r="111" spans="1:17">
      <c r="A111" s="21" t="s">
        <v>1</v>
      </c>
      <c r="C111" s="21" t="s">
        <v>228</v>
      </c>
      <c r="E111" s="21" t="s">
        <v>229</v>
      </c>
      <c r="K111" s="57">
        <v>5694.51</v>
      </c>
      <c r="L111" s="44">
        <v>33950</v>
      </c>
      <c r="N111" s="44">
        <v>15703.83</v>
      </c>
      <c r="P111" s="57">
        <f t="shared" si="1"/>
        <v>275.77140087558</v>
      </c>
      <c r="Q111" s="51">
        <v>46.26</v>
      </c>
    </row>
    <row r="112" spans="1:17">
      <c r="A112" s="22" t="s">
        <v>1</v>
      </c>
      <c r="C112" s="22" t="s">
        <v>230</v>
      </c>
      <c r="E112" s="22" t="s">
        <v>231</v>
      </c>
      <c r="K112" s="43">
        <v>4544.64</v>
      </c>
      <c r="L112" s="45" t="s">
        <v>1</v>
      </c>
      <c r="N112" s="45">
        <v>12793</v>
      </c>
      <c r="P112" s="43">
        <f t="shared" si="1"/>
        <v>281.496444162794</v>
      </c>
      <c r="Q112" s="52" t="s">
        <v>1</v>
      </c>
    </row>
    <row r="113" spans="1:17">
      <c r="A113" s="22" t="s">
        <v>1</v>
      </c>
      <c r="C113" s="22" t="s">
        <v>236</v>
      </c>
      <c r="E113" s="22" t="s">
        <v>237</v>
      </c>
      <c r="K113" s="43">
        <v>400</v>
      </c>
      <c r="L113" s="45" t="s">
        <v>1</v>
      </c>
      <c r="N113" s="45">
        <v>800</v>
      </c>
      <c r="P113" s="43">
        <f t="shared" si="1"/>
        <v>200</v>
      </c>
      <c r="Q113" s="52" t="s">
        <v>1</v>
      </c>
    </row>
    <row r="114" spans="1:17">
      <c r="A114" s="22" t="s">
        <v>1</v>
      </c>
      <c r="C114" s="22" t="s">
        <v>238</v>
      </c>
      <c r="E114" s="22" t="s">
        <v>239</v>
      </c>
      <c r="K114" s="43">
        <v>749.87</v>
      </c>
      <c r="L114" s="45" t="s">
        <v>1</v>
      </c>
      <c r="N114" s="45">
        <v>2110.83</v>
      </c>
      <c r="P114" s="43">
        <f t="shared" si="1"/>
        <v>281.492792083961</v>
      </c>
      <c r="Q114" s="52" t="s">
        <v>1</v>
      </c>
    </row>
    <row r="115" spans="1:17">
      <c r="A115" s="21" t="s">
        <v>1</v>
      </c>
      <c r="C115" s="21" t="s">
        <v>170</v>
      </c>
      <c r="E115" s="21" t="s">
        <v>171</v>
      </c>
      <c r="K115" s="43">
        <v>471.56</v>
      </c>
      <c r="L115" s="44">
        <v>1050</v>
      </c>
      <c r="N115" s="44">
        <v>1606.47</v>
      </c>
      <c r="P115" s="43">
        <f t="shared" si="1"/>
        <v>340.671388582577</v>
      </c>
      <c r="Q115" s="51">
        <v>153</v>
      </c>
    </row>
    <row r="116" spans="1:17">
      <c r="A116" s="22" t="s">
        <v>1</v>
      </c>
      <c r="C116" s="22" t="s">
        <v>172</v>
      </c>
      <c r="E116" s="22" t="s">
        <v>173</v>
      </c>
      <c r="K116" s="43">
        <v>45</v>
      </c>
      <c r="L116" s="45" t="s">
        <v>1</v>
      </c>
      <c r="N116" s="45">
        <v>90</v>
      </c>
      <c r="P116" s="43">
        <f t="shared" si="1"/>
        <v>200</v>
      </c>
      <c r="Q116" s="52" t="s">
        <v>1</v>
      </c>
    </row>
    <row r="117" spans="1:17">
      <c r="A117" s="22" t="s">
        <v>1</v>
      </c>
      <c r="C117" s="22" t="s">
        <v>240</v>
      </c>
      <c r="E117" s="22" t="s">
        <v>241</v>
      </c>
      <c r="K117" s="43">
        <v>426.56</v>
      </c>
      <c r="L117" s="45" t="s">
        <v>1</v>
      </c>
      <c r="N117" s="45">
        <v>1356.47</v>
      </c>
      <c r="P117" s="43">
        <f t="shared" si="1"/>
        <v>318.002156789197</v>
      </c>
      <c r="Q117" s="52" t="s">
        <v>1</v>
      </c>
    </row>
    <row r="118" spans="1:17">
      <c r="A118" s="22" t="s">
        <v>1</v>
      </c>
      <c r="C118" s="22" t="s">
        <v>194</v>
      </c>
      <c r="E118" s="22" t="s">
        <v>195</v>
      </c>
      <c r="K118" s="43">
        <v>0</v>
      </c>
      <c r="L118" s="45" t="s">
        <v>1</v>
      </c>
      <c r="N118" s="45">
        <v>160</v>
      </c>
      <c r="P118" s="43">
        <v>0</v>
      </c>
      <c r="Q118" s="52" t="s">
        <v>1</v>
      </c>
    </row>
    <row r="119" spans="1:17">
      <c r="A119" s="19"/>
      <c r="C119" s="19" t="s">
        <v>256</v>
      </c>
      <c r="E119" s="19" t="s">
        <v>257</v>
      </c>
      <c r="K119" s="39">
        <v>3219.03</v>
      </c>
      <c r="L119" s="40">
        <v>28600.89</v>
      </c>
      <c r="M119" s="41"/>
      <c r="N119" s="40">
        <v>5352.29</v>
      </c>
      <c r="O119" s="41"/>
      <c r="P119" s="39">
        <f>(N119+O119)/K119*100</f>
        <v>166.270273964517</v>
      </c>
      <c r="Q119" s="53">
        <v>18.71</v>
      </c>
    </row>
    <row r="120" spans="1:18">
      <c r="A120" s="15" t="s">
        <v>1</v>
      </c>
      <c r="C120" s="16" t="s">
        <v>116</v>
      </c>
      <c r="D120" s="20"/>
      <c r="E120" s="20"/>
      <c r="F120" s="20"/>
      <c r="G120" s="20"/>
      <c r="H120" s="20"/>
      <c r="I120" s="20"/>
      <c r="J120" s="20"/>
      <c r="K120" s="42">
        <v>3219.03</v>
      </c>
      <c r="L120" s="35">
        <v>4500</v>
      </c>
      <c r="M120" s="20"/>
      <c r="N120" s="35">
        <v>454.48</v>
      </c>
      <c r="O120" s="20"/>
      <c r="P120" s="42">
        <f>(N120+O120)/K120*100</f>
        <v>14.1185388144876</v>
      </c>
      <c r="Q120" s="48">
        <v>10.1</v>
      </c>
      <c r="R120" s="20"/>
    </row>
    <row r="121" spans="1:18">
      <c r="A121" s="15" t="s">
        <v>1</v>
      </c>
      <c r="C121" s="16" t="s">
        <v>117</v>
      </c>
      <c r="D121" s="20"/>
      <c r="E121" s="20"/>
      <c r="F121" s="20"/>
      <c r="G121" s="20"/>
      <c r="H121" s="20"/>
      <c r="I121" s="20"/>
      <c r="J121" s="20"/>
      <c r="K121" s="42">
        <v>3219.03</v>
      </c>
      <c r="L121" s="35">
        <v>4500</v>
      </c>
      <c r="M121" s="20"/>
      <c r="N121" s="35">
        <v>454.48</v>
      </c>
      <c r="O121" s="20"/>
      <c r="P121" s="42">
        <f>(N121+O121)/K121*100</f>
        <v>14.1185388144876</v>
      </c>
      <c r="Q121" s="48">
        <v>10.1</v>
      </c>
      <c r="R121" s="20"/>
    </row>
    <row r="122" spans="1:17">
      <c r="A122" s="21" t="s">
        <v>1</v>
      </c>
      <c r="C122" s="21" t="s">
        <v>170</v>
      </c>
      <c r="E122" s="21" t="s">
        <v>171</v>
      </c>
      <c r="K122" s="43">
        <v>553.91</v>
      </c>
      <c r="L122" s="44">
        <v>4000</v>
      </c>
      <c r="N122" s="44">
        <v>454.48</v>
      </c>
      <c r="P122" s="43">
        <f>(N122+O122)/K122*100</f>
        <v>82.049430412883</v>
      </c>
      <c r="Q122" s="51">
        <v>11.36</v>
      </c>
    </row>
    <row r="123" spans="1:17">
      <c r="A123" s="22" t="s">
        <v>1</v>
      </c>
      <c r="C123" s="22" t="s">
        <v>180</v>
      </c>
      <c r="E123" s="22" t="s">
        <v>181</v>
      </c>
      <c r="K123" s="43">
        <v>0</v>
      </c>
      <c r="L123" s="45" t="s">
        <v>1</v>
      </c>
      <c r="N123" s="45">
        <v>454.48</v>
      </c>
      <c r="P123" s="43">
        <v>0</v>
      </c>
      <c r="Q123" s="52" t="s">
        <v>1</v>
      </c>
    </row>
    <row r="124" spans="1:18">
      <c r="A124" s="21"/>
      <c r="C124" s="55">
        <v>3225</v>
      </c>
      <c r="E124" s="55" t="s">
        <v>185</v>
      </c>
      <c r="K124" s="43">
        <v>553.91</v>
      </c>
      <c r="L124" s="44"/>
      <c r="M124" s="59"/>
      <c r="N124" s="44"/>
      <c r="O124" s="59">
        <v>0</v>
      </c>
      <c r="P124" s="57">
        <v>0</v>
      </c>
      <c r="Q124" s="51"/>
      <c r="R124" s="59"/>
    </row>
    <row r="125" spans="1:17">
      <c r="A125" s="21" t="s">
        <v>1</v>
      </c>
      <c r="C125" s="21" t="s">
        <v>220</v>
      </c>
      <c r="E125" s="21" t="s">
        <v>221</v>
      </c>
      <c r="K125" s="43">
        <v>0</v>
      </c>
      <c r="L125" s="44">
        <v>500</v>
      </c>
      <c r="N125" s="44">
        <v>0</v>
      </c>
      <c r="P125" s="43">
        <v>0</v>
      </c>
      <c r="Q125" s="51">
        <v>0</v>
      </c>
    </row>
    <row r="126" spans="1:18">
      <c r="A126" s="15" t="s">
        <v>1</v>
      </c>
      <c r="C126" s="16" t="s">
        <v>118</v>
      </c>
      <c r="D126" s="20"/>
      <c r="E126" s="20"/>
      <c r="F126" s="20"/>
      <c r="G126" s="20"/>
      <c r="H126" s="20"/>
      <c r="I126" s="20"/>
      <c r="J126" s="20"/>
      <c r="K126" s="42">
        <v>2611.62</v>
      </c>
      <c r="L126" s="35">
        <v>24000.89</v>
      </c>
      <c r="M126" s="20"/>
      <c r="N126" s="35">
        <v>4897.81</v>
      </c>
      <c r="O126" s="20"/>
      <c r="P126" s="42">
        <f t="shared" ref="P125:P163" si="2">(N126+O126)/K126*100</f>
        <v>187.539151944004</v>
      </c>
      <c r="Q126" s="48">
        <v>20.41</v>
      </c>
      <c r="R126" s="20"/>
    </row>
    <row r="127" spans="1:18">
      <c r="A127" s="15" t="s">
        <v>1</v>
      </c>
      <c r="C127" s="16" t="s">
        <v>119</v>
      </c>
      <c r="D127" s="20"/>
      <c r="E127" s="20"/>
      <c r="F127" s="20"/>
      <c r="G127" s="20"/>
      <c r="H127" s="20"/>
      <c r="I127" s="20"/>
      <c r="J127" s="20"/>
      <c r="K127" s="42">
        <v>2611.62</v>
      </c>
      <c r="L127" s="35">
        <v>24000.89</v>
      </c>
      <c r="M127" s="20"/>
      <c r="N127" s="35">
        <v>4897.81</v>
      </c>
      <c r="O127" s="20"/>
      <c r="P127" s="42">
        <f t="shared" si="2"/>
        <v>187.539151944004</v>
      </c>
      <c r="Q127" s="48">
        <v>20.41</v>
      </c>
      <c r="R127" s="20"/>
    </row>
    <row r="128" spans="1:17">
      <c r="A128" s="21" t="s">
        <v>1</v>
      </c>
      <c r="C128" s="21" t="s">
        <v>170</v>
      </c>
      <c r="E128" s="21" t="s">
        <v>171</v>
      </c>
      <c r="K128" s="43">
        <v>2611.62</v>
      </c>
      <c r="L128" s="44">
        <v>24000.89</v>
      </c>
      <c r="N128" s="44">
        <v>4897.81</v>
      </c>
      <c r="P128" s="43">
        <f t="shared" si="2"/>
        <v>187.539151944004</v>
      </c>
      <c r="Q128" s="51">
        <v>20.41</v>
      </c>
    </row>
    <row r="129" spans="1:17">
      <c r="A129" s="22" t="s">
        <v>1</v>
      </c>
      <c r="C129" s="22" t="s">
        <v>178</v>
      </c>
      <c r="E129" s="22" t="s">
        <v>179</v>
      </c>
      <c r="K129" s="43">
        <v>568.64</v>
      </c>
      <c r="L129" s="45" t="s">
        <v>1</v>
      </c>
      <c r="N129" s="45">
        <v>784.65</v>
      </c>
      <c r="P129" s="43">
        <f t="shared" si="2"/>
        <v>137.987127180642</v>
      </c>
      <c r="Q129" s="52" t="s">
        <v>1</v>
      </c>
    </row>
    <row r="130" spans="1:17">
      <c r="A130" s="22" t="s">
        <v>1</v>
      </c>
      <c r="C130" s="22" t="s">
        <v>180</v>
      </c>
      <c r="E130" s="22" t="s">
        <v>181</v>
      </c>
      <c r="K130" s="43">
        <v>1855.22</v>
      </c>
      <c r="L130" s="45" t="s">
        <v>1</v>
      </c>
      <c r="N130" s="45">
        <v>3827.4</v>
      </c>
      <c r="P130" s="43">
        <f t="shared" si="2"/>
        <v>206.304373605287</v>
      </c>
      <c r="Q130" s="52" t="s">
        <v>1</v>
      </c>
    </row>
    <row r="131" spans="1:17">
      <c r="A131" s="22" t="s">
        <v>1</v>
      </c>
      <c r="C131" s="22" t="s">
        <v>194</v>
      </c>
      <c r="E131" s="22" t="s">
        <v>195</v>
      </c>
      <c r="K131" s="43">
        <v>187.76</v>
      </c>
      <c r="L131" s="45" t="s">
        <v>1</v>
      </c>
      <c r="N131" s="45">
        <v>285.76</v>
      </c>
      <c r="P131" s="43">
        <f t="shared" si="2"/>
        <v>152.194290583724</v>
      </c>
      <c r="Q131" s="52" t="s">
        <v>1</v>
      </c>
    </row>
    <row r="132" spans="1:18">
      <c r="A132" s="15" t="s">
        <v>1</v>
      </c>
      <c r="C132" s="16" t="s">
        <v>121</v>
      </c>
      <c r="D132" s="20"/>
      <c r="E132" s="20"/>
      <c r="F132" s="20"/>
      <c r="G132" s="20"/>
      <c r="H132" s="20"/>
      <c r="I132" s="20"/>
      <c r="J132" s="20"/>
      <c r="K132" s="42">
        <v>53.5</v>
      </c>
      <c r="L132" s="35">
        <v>100</v>
      </c>
      <c r="M132" s="20"/>
      <c r="N132" s="35">
        <v>0</v>
      </c>
      <c r="O132" s="20"/>
      <c r="P132" s="42">
        <f t="shared" si="2"/>
        <v>0</v>
      </c>
      <c r="Q132" s="48">
        <v>0</v>
      </c>
      <c r="R132" s="20"/>
    </row>
    <row r="133" spans="1:18">
      <c r="A133" s="15" t="s">
        <v>1</v>
      </c>
      <c r="C133" s="16" t="s">
        <v>124</v>
      </c>
      <c r="D133" s="20"/>
      <c r="E133" s="20"/>
      <c r="F133" s="20"/>
      <c r="G133" s="20"/>
      <c r="H133" s="20"/>
      <c r="I133" s="20"/>
      <c r="J133" s="20"/>
      <c r="K133" s="42">
        <v>53.5</v>
      </c>
      <c r="L133" s="35">
        <v>100</v>
      </c>
      <c r="M133" s="20"/>
      <c r="N133" s="35">
        <v>0</v>
      </c>
      <c r="O133" s="20"/>
      <c r="P133" s="42">
        <f t="shared" si="2"/>
        <v>0</v>
      </c>
      <c r="Q133" s="48">
        <v>0</v>
      </c>
      <c r="R133" s="20"/>
    </row>
    <row r="134" spans="1:17">
      <c r="A134" s="21" t="s">
        <v>1</v>
      </c>
      <c r="C134" s="21" t="s">
        <v>170</v>
      </c>
      <c r="E134" s="21" t="s">
        <v>171</v>
      </c>
      <c r="K134" s="57">
        <v>53.5</v>
      </c>
      <c r="L134" s="44">
        <v>100</v>
      </c>
      <c r="N134" s="44">
        <v>0</v>
      </c>
      <c r="P134" s="57">
        <f t="shared" si="2"/>
        <v>0</v>
      </c>
      <c r="Q134" s="51">
        <v>0</v>
      </c>
    </row>
    <row r="135" spans="1:17">
      <c r="A135" s="19"/>
      <c r="C135" s="19" t="s">
        <v>258</v>
      </c>
      <c r="E135" s="19" t="s">
        <v>259</v>
      </c>
      <c r="K135" s="39">
        <v>22289.97</v>
      </c>
      <c r="L135" s="40">
        <v>63018.46</v>
      </c>
      <c r="M135" s="41"/>
      <c r="N135" s="40">
        <v>34843.21</v>
      </c>
      <c r="O135" s="41"/>
      <c r="P135" s="39">
        <f t="shared" si="2"/>
        <v>156.317886475397</v>
      </c>
      <c r="Q135" s="53">
        <v>55.29</v>
      </c>
    </row>
    <row r="136" spans="1:18">
      <c r="A136" s="15" t="s">
        <v>1</v>
      </c>
      <c r="C136" s="16" t="s">
        <v>114</v>
      </c>
      <c r="D136" s="20"/>
      <c r="E136" s="20"/>
      <c r="F136" s="20"/>
      <c r="G136" s="20"/>
      <c r="H136" s="20"/>
      <c r="I136" s="20"/>
      <c r="J136" s="20"/>
      <c r="K136" s="42">
        <v>8847.99</v>
      </c>
      <c r="L136" s="35">
        <v>25000</v>
      </c>
      <c r="M136" s="20"/>
      <c r="N136" s="35">
        <v>14210.86</v>
      </c>
      <c r="O136" s="20"/>
      <c r="P136" s="42">
        <f t="shared" si="2"/>
        <v>160.611167056021</v>
      </c>
      <c r="Q136" s="48">
        <v>56.84</v>
      </c>
      <c r="R136" s="20"/>
    </row>
    <row r="137" spans="1:18">
      <c r="A137" s="15" t="s">
        <v>1</v>
      </c>
      <c r="C137" s="16" t="s">
        <v>115</v>
      </c>
      <c r="D137" s="20"/>
      <c r="E137" s="20"/>
      <c r="F137" s="20"/>
      <c r="G137" s="20"/>
      <c r="H137" s="20"/>
      <c r="I137" s="20"/>
      <c r="J137" s="20"/>
      <c r="K137" s="42">
        <v>8847.99</v>
      </c>
      <c r="L137" s="35">
        <v>25000</v>
      </c>
      <c r="M137" s="20"/>
      <c r="N137" s="35">
        <v>14210.86</v>
      </c>
      <c r="O137" s="20"/>
      <c r="P137" s="42">
        <f t="shared" si="2"/>
        <v>160.611167056021</v>
      </c>
      <c r="Q137" s="48">
        <v>56.84</v>
      </c>
      <c r="R137" s="20"/>
    </row>
    <row r="138" spans="1:17">
      <c r="A138" s="21" t="s">
        <v>1</v>
      </c>
      <c r="C138" s="21" t="s">
        <v>228</v>
      </c>
      <c r="E138" s="21" t="s">
        <v>229</v>
      </c>
      <c r="K138" s="43">
        <v>8637.35</v>
      </c>
      <c r="L138" s="44">
        <v>24500</v>
      </c>
      <c r="N138" s="44">
        <v>13962.5</v>
      </c>
      <c r="P138" s="43">
        <f t="shared" si="2"/>
        <v>161.652590204171</v>
      </c>
      <c r="Q138" s="51">
        <v>56.99</v>
      </c>
    </row>
    <row r="139" spans="1:17">
      <c r="A139" s="22" t="s">
        <v>1</v>
      </c>
      <c r="C139" s="22" t="s">
        <v>230</v>
      </c>
      <c r="E139" s="22" t="s">
        <v>231</v>
      </c>
      <c r="K139" s="43">
        <v>7017.56</v>
      </c>
      <c r="L139" s="45" t="s">
        <v>1</v>
      </c>
      <c r="N139" s="45">
        <v>10665.11</v>
      </c>
      <c r="P139" s="43">
        <f t="shared" si="2"/>
        <v>151.977467951824</v>
      </c>
      <c r="Q139" s="52" t="s">
        <v>1</v>
      </c>
    </row>
    <row r="140" spans="1:17">
      <c r="A140" s="22" t="s">
        <v>1</v>
      </c>
      <c r="C140" s="22" t="s">
        <v>236</v>
      </c>
      <c r="E140" s="22" t="s">
        <v>237</v>
      </c>
      <c r="K140" s="43">
        <v>200</v>
      </c>
      <c r="L140" s="45" t="s">
        <v>1</v>
      </c>
      <c r="N140" s="45">
        <v>1200</v>
      </c>
      <c r="P140" s="43">
        <f t="shared" si="2"/>
        <v>600</v>
      </c>
      <c r="Q140" s="52" t="s">
        <v>1</v>
      </c>
    </row>
    <row r="141" spans="1:17">
      <c r="A141" s="22" t="s">
        <v>1</v>
      </c>
      <c r="C141" s="22" t="s">
        <v>238</v>
      </c>
      <c r="E141" s="22" t="s">
        <v>239</v>
      </c>
      <c r="K141" s="43">
        <v>1419.79</v>
      </c>
      <c r="L141" s="45" t="s">
        <v>1</v>
      </c>
      <c r="N141" s="45">
        <v>2097.39</v>
      </c>
      <c r="P141" s="43">
        <f t="shared" si="2"/>
        <v>147.725367836088</v>
      </c>
      <c r="Q141" s="52" t="s">
        <v>1</v>
      </c>
    </row>
    <row r="142" spans="1:17">
      <c r="A142" s="21" t="s">
        <v>1</v>
      </c>
      <c r="C142" s="21" t="s">
        <v>170</v>
      </c>
      <c r="E142" s="21" t="s">
        <v>171</v>
      </c>
      <c r="K142" s="43">
        <v>210.64</v>
      </c>
      <c r="L142" s="44">
        <v>500</v>
      </c>
      <c r="N142" s="44">
        <v>248.36</v>
      </c>
      <c r="P142" s="43">
        <f t="shared" si="2"/>
        <v>117.907330041777</v>
      </c>
      <c r="Q142" s="51">
        <v>49.67</v>
      </c>
    </row>
    <row r="143" spans="1:17">
      <c r="A143" s="22" t="s">
        <v>1</v>
      </c>
      <c r="C143" s="22" t="s">
        <v>240</v>
      </c>
      <c r="E143" s="22" t="s">
        <v>241</v>
      </c>
      <c r="K143" s="43">
        <v>210.64</v>
      </c>
      <c r="L143" s="45" t="s">
        <v>1</v>
      </c>
      <c r="N143" s="45">
        <v>248.36</v>
      </c>
      <c r="P143" s="43">
        <f t="shared" si="2"/>
        <v>117.907330041777</v>
      </c>
      <c r="Q143" s="52" t="s">
        <v>1</v>
      </c>
    </row>
    <row r="144" spans="1:18">
      <c r="A144" s="15" t="s">
        <v>1</v>
      </c>
      <c r="C144" s="16" t="s">
        <v>118</v>
      </c>
      <c r="D144" s="20"/>
      <c r="E144" s="20"/>
      <c r="F144" s="20"/>
      <c r="G144" s="20"/>
      <c r="H144" s="20"/>
      <c r="I144" s="20"/>
      <c r="J144" s="20"/>
      <c r="K144" s="42">
        <v>5022.92</v>
      </c>
      <c r="L144" s="35">
        <v>13018.46</v>
      </c>
      <c r="M144" s="20"/>
      <c r="N144" s="35">
        <v>6821.53</v>
      </c>
      <c r="O144" s="20"/>
      <c r="P144" s="42">
        <f t="shared" si="2"/>
        <v>135.808055871883</v>
      </c>
      <c r="Q144" s="48">
        <v>52.4</v>
      </c>
      <c r="R144" s="20"/>
    </row>
    <row r="145" spans="1:18">
      <c r="A145" s="15"/>
      <c r="C145" s="16" t="s">
        <v>119</v>
      </c>
      <c r="D145" s="20"/>
      <c r="E145" s="20"/>
      <c r="F145" s="20"/>
      <c r="G145" s="20"/>
      <c r="H145" s="20"/>
      <c r="I145" s="20"/>
      <c r="J145" s="20"/>
      <c r="K145" s="42">
        <v>5022.92</v>
      </c>
      <c r="L145" s="35">
        <v>13018.46</v>
      </c>
      <c r="M145" s="20"/>
      <c r="N145" s="35">
        <v>6821.53</v>
      </c>
      <c r="O145" s="20"/>
      <c r="P145" s="42">
        <f t="shared" si="2"/>
        <v>135.808055871883</v>
      </c>
      <c r="Q145" s="48">
        <v>52.4</v>
      </c>
      <c r="R145" s="20"/>
    </row>
    <row r="146" spans="1:17">
      <c r="A146" s="21" t="s">
        <v>1</v>
      </c>
      <c r="C146" s="21" t="s">
        <v>228</v>
      </c>
      <c r="E146" s="21" t="s">
        <v>229</v>
      </c>
      <c r="K146" s="43">
        <v>4794</v>
      </c>
      <c r="L146" s="44">
        <v>9700</v>
      </c>
      <c r="N146" s="44">
        <v>6495</v>
      </c>
      <c r="P146" s="43">
        <f t="shared" si="2"/>
        <v>135.481852315394</v>
      </c>
      <c r="Q146" s="51">
        <v>66.96</v>
      </c>
    </row>
    <row r="147" spans="1:17">
      <c r="A147" s="22" t="s">
        <v>1</v>
      </c>
      <c r="C147" s="22" t="s">
        <v>230</v>
      </c>
      <c r="E147" s="22" t="s">
        <v>231</v>
      </c>
      <c r="K147" s="43">
        <v>4794</v>
      </c>
      <c r="L147" s="45" t="s">
        <v>1</v>
      </c>
      <c r="N147" s="45">
        <v>6495</v>
      </c>
      <c r="P147" s="43">
        <f t="shared" si="2"/>
        <v>135.481852315394</v>
      </c>
      <c r="Q147" s="52" t="s">
        <v>1</v>
      </c>
    </row>
    <row r="148" spans="1:17">
      <c r="A148" s="21" t="s">
        <v>1</v>
      </c>
      <c r="C148" s="21" t="s">
        <v>170</v>
      </c>
      <c r="E148" s="21" t="s">
        <v>171</v>
      </c>
      <c r="K148" s="43">
        <v>228.92</v>
      </c>
      <c r="L148" s="44">
        <v>3318.46</v>
      </c>
      <c r="N148" s="44">
        <v>326.53</v>
      </c>
      <c r="P148" s="43">
        <f t="shared" si="2"/>
        <v>142.639349991263</v>
      </c>
      <c r="Q148" s="51">
        <v>9.84</v>
      </c>
    </row>
    <row r="149" spans="1:17">
      <c r="A149" s="22" t="s">
        <v>1</v>
      </c>
      <c r="C149" s="22" t="s">
        <v>204</v>
      </c>
      <c r="E149" s="22" t="s">
        <v>205</v>
      </c>
      <c r="K149" s="43">
        <v>228.92</v>
      </c>
      <c r="L149" s="45" t="s">
        <v>1</v>
      </c>
      <c r="N149" s="45">
        <v>326.53</v>
      </c>
      <c r="P149" s="43">
        <f t="shared" si="2"/>
        <v>142.639349991263</v>
      </c>
      <c r="Q149" s="52" t="s">
        <v>1</v>
      </c>
    </row>
    <row r="150" spans="1:18">
      <c r="A150" s="15" t="s">
        <v>1</v>
      </c>
      <c r="C150" s="16" t="s">
        <v>121</v>
      </c>
      <c r="D150" s="20"/>
      <c r="E150" s="20"/>
      <c r="F150" s="20"/>
      <c r="G150" s="20"/>
      <c r="H150" s="20"/>
      <c r="I150" s="20"/>
      <c r="J150" s="20"/>
      <c r="K150" s="42">
        <v>8419.06</v>
      </c>
      <c r="L150" s="35">
        <v>25000</v>
      </c>
      <c r="M150" s="20"/>
      <c r="N150" s="35">
        <v>13810.82</v>
      </c>
      <c r="O150" s="20"/>
      <c r="P150" s="42">
        <f t="shared" si="2"/>
        <v>164.042304010186</v>
      </c>
      <c r="Q150" s="48">
        <v>55.24</v>
      </c>
      <c r="R150" s="20"/>
    </row>
    <row r="151" spans="1:18">
      <c r="A151" s="15" t="s">
        <v>1</v>
      </c>
      <c r="C151" s="16" t="s">
        <v>124</v>
      </c>
      <c r="D151" s="20"/>
      <c r="E151" s="20"/>
      <c r="F151" s="20"/>
      <c r="G151" s="20"/>
      <c r="H151" s="20"/>
      <c r="I151" s="20"/>
      <c r="J151" s="20"/>
      <c r="K151" s="42">
        <v>8419.06</v>
      </c>
      <c r="L151" s="35">
        <v>25000</v>
      </c>
      <c r="M151" s="20"/>
      <c r="N151" s="35">
        <v>13810.82</v>
      </c>
      <c r="O151" s="20"/>
      <c r="P151" s="42">
        <f t="shared" si="2"/>
        <v>164.042304010186</v>
      </c>
      <c r="Q151" s="48">
        <v>55.24</v>
      </c>
      <c r="R151" s="20"/>
    </row>
    <row r="152" spans="1:17">
      <c r="A152" s="21" t="s">
        <v>1</v>
      </c>
      <c r="C152" s="21" t="s">
        <v>228</v>
      </c>
      <c r="E152" s="21" t="s">
        <v>229</v>
      </c>
      <c r="K152" s="43">
        <v>8419.06</v>
      </c>
      <c r="L152" s="44">
        <v>23800</v>
      </c>
      <c r="N152" s="44">
        <v>13630.78</v>
      </c>
      <c r="P152" s="43">
        <f t="shared" si="2"/>
        <v>161.903822992116</v>
      </c>
      <c r="Q152" s="51">
        <v>57.27</v>
      </c>
    </row>
    <row r="153" spans="1:17">
      <c r="A153" s="22" t="s">
        <v>1</v>
      </c>
      <c r="C153" s="22" t="s">
        <v>230</v>
      </c>
      <c r="E153" s="22" t="s">
        <v>231</v>
      </c>
      <c r="K153" s="43">
        <v>6772.49</v>
      </c>
      <c r="L153" s="45" t="s">
        <v>1</v>
      </c>
      <c r="N153" s="45">
        <v>11070.19</v>
      </c>
      <c r="P153" s="43">
        <f t="shared" si="2"/>
        <v>163.458196320703</v>
      </c>
      <c r="Q153" s="52" t="s">
        <v>1</v>
      </c>
    </row>
    <row r="154" spans="1:17">
      <c r="A154" s="22" t="s">
        <v>1</v>
      </c>
      <c r="C154" s="22" t="s">
        <v>238</v>
      </c>
      <c r="E154" s="22" t="s">
        <v>239</v>
      </c>
      <c r="K154" s="43">
        <v>1646.57</v>
      </c>
      <c r="L154" s="45" t="s">
        <v>1</v>
      </c>
      <c r="N154" s="45">
        <v>2560.59</v>
      </c>
      <c r="P154" s="43">
        <f t="shared" si="2"/>
        <v>155.510546165666</v>
      </c>
      <c r="Q154" s="52" t="s">
        <v>1</v>
      </c>
    </row>
    <row r="155" spans="1:17">
      <c r="A155" s="21" t="s">
        <v>1</v>
      </c>
      <c r="C155" s="21" t="s">
        <v>170</v>
      </c>
      <c r="E155" s="21" t="s">
        <v>171</v>
      </c>
      <c r="K155" s="43">
        <v>0</v>
      </c>
      <c r="L155" s="44">
        <v>1200</v>
      </c>
      <c r="N155" s="44">
        <v>180.04</v>
      </c>
      <c r="P155" s="43">
        <v>0</v>
      </c>
      <c r="Q155" s="51">
        <v>15</v>
      </c>
    </row>
    <row r="156" spans="1:17">
      <c r="A156" s="22" t="s">
        <v>1</v>
      </c>
      <c r="C156" s="22" t="s">
        <v>240</v>
      </c>
      <c r="E156" s="22" t="s">
        <v>241</v>
      </c>
      <c r="K156" s="43">
        <v>0</v>
      </c>
      <c r="L156" s="45" t="s">
        <v>1</v>
      </c>
      <c r="N156" s="45">
        <v>180.04</v>
      </c>
      <c r="P156" s="43">
        <v>0</v>
      </c>
      <c r="Q156" s="52" t="s">
        <v>1</v>
      </c>
    </row>
    <row r="157" spans="1:17">
      <c r="A157" s="19"/>
      <c r="C157" s="19" t="s">
        <v>260</v>
      </c>
      <c r="E157" s="19" t="s">
        <v>261</v>
      </c>
      <c r="K157" s="39">
        <v>341.15</v>
      </c>
      <c r="L157" s="40">
        <v>400</v>
      </c>
      <c r="M157" s="41"/>
      <c r="N157" s="40">
        <v>120</v>
      </c>
      <c r="O157" s="41"/>
      <c r="P157" s="39">
        <f t="shared" si="2"/>
        <v>35.175142899018</v>
      </c>
      <c r="Q157" s="53">
        <v>30</v>
      </c>
    </row>
    <row r="158" spans="1:18">
      <c r="A158" s="15" t="s">
        <v>1</v>
      </c>
      <c r="C158" s="16" t="s">
        <v>121</v>
      </c>
      <c r="D158" s="20"/>
      <c r="E158" s="20"/>
      <c r="F158" s="20"/>
      <c r="G158" s="20"/>
      <c r="H158" s="20"/>
      <c r="I158" s="20"/>
      <c r="J158" s="20"/>
      <c r="K158" s="42">
        <v>341.15</v>
      </c>
      <c r="L158" s="35">
        <v>400</v>
      </c>
      <c r="M158" s="20"/>
      <c r="N158" s="35">
        <v>120</v>
      </c>
      <c r="O158" s="20"/>
      <c r="P158" s="42">
        <f t="shared" si="2"/>
        <v>35.175142899018</v>
      </c>
      <c r="Q158" s="48">
        <v>30</v>
      </c>
      <c r="R158" s="20"/>
    </row>
    <row r="159" spans="1:18">
      <c r="A159" s="15" t="s">
        <v>1</v>
      </c>
      <c r="C159" s="16" t="s">
        <v>124</v>
      </c>
      <c r="D159" s="20"/>
      <c r="E159" s="20"/>
      <c r="F159" s="20"/>
      <c r="G159" s="20"/>
      <c r="H159" s="20"/>
      <c r="I159" s="20"/>
      <c r="J159" s="20"/>
      <c r="K159" s="42">
        <v>341.15</v>
      </c>
      <c r="L159" s="35">
        <v>400</v>
      </c>
      <c r="M159" s="20"/>
      <c r="N159" s="35">
        <v>120</v>
      </c>
      <c r="O159" s="20"/>
      <c r="P159" s="42">
        <f t="shared" si="2"/>
        <v>35.175142899018</v>
      </c>
      <c r="Q159" s="48">
        <v>30</v>
      </c>
      <c r="R159" s="20"/>
    </row>
    <row r="160" spans="1:17">
      <c r="A160" s="21" t="s">
        <v>1</v>
      </c>
      <c r="C160" s="21" t="s">
        <v>170</v>
      </c>
      <c r="E160" s="21" t="s">
        <v>171</v>
      </c>
      <c r="K160" s="43">
        <v>0</v>
      </c>
      <c r="L160" s="44">
        <v>200</v>
      </c>
      <c r="N160" s="44">
        <v>120</v>
      </c>
      <c r="P160" s="43">
        <v>0</v>
      </c>
      <c r="Q160" s="51">
        <v>60</v>
      </c>
    </row>
    <row r="161" spans="1:17">
      <c r="A161" s="22" t="s">
        <v>1</v>
      </c>
      <c r="C161" s="22" t="s">
        <v>172</v>
      </c>
      <c r="E161" s="22" t="s">
        <v>173</v>
      </c>
      <c r="K161" s="43">
        <v>0</v>
      </c>
      <c r="L161" s="45" t="s">
        <v>1</v>
      </c>
      <c r="N161" s="45">
        <v>60</v>
      </c>
      <c r="P161" s="43">
        <v>0</v>
      </c>
      <c r="Q161" s="52" t="s">
        <v>1</v>
      </c>
    </row>
    <row r="162" spans="1:17">
      <c r="A162" s="22"/>
      <c r="C162" s="22">
        <v>3225</v>
      </c>
      <c r="E162" s="22" t="s">
        <v>185</v>
      </c>
      <c r="K162" s="43">
        <v>269.25</v>
      </c>
      <c r="L162" s="62">
        <v>200</v>
      </c>
      <c r="M162" s="62"/>
      <c r="N162" s="45"/>
      <c r="P162" s="43"/>
      <c r="Q162" s="52"/>
    </row>
    <row r="163" spans="1:17">
      <c r="A163" s="22" t="s">
        <v>1</v>
      </c>
      <c r="C163" s="22" t="s">
        <v>204</v>
      </c>
      <c r="E163" s="22" t="s">
        <v>205</v>
      </c>
      <c r="K163" s="43">
        <v>71.9</v>
      </c>
      <c r="L163" s="45"/>
      <c r="N163" s="45">
        <v>60</v>
      </c>
      <c r="P163" s="43">
        <f t="shared" ref="P163:P169" si="3">(N163+O163)/K163*100</f>
        <v>83.4492350486787</v>
      </c>
      <c r="Q163" s="52" t="s">
        <v>1</v>
      </c>
    </row>
    <row r="164" spans="1:17">
      <c r="A164" s="21" t="s">
        <v>1</v>
      </c>
      <c r="C164" s="21" t="s">
        <v>220</v>
      </c>
      <c r="E164" s="21" t="s">
        <v>221</v>
      </c>
      <c r="K164" s="43">
        <v>0</v>
      </c>
      <c r="L164" s="44">
        <v>200</v>
      </c>
      <c r="N164" s="44">
        <v>0</v>
      </c>
      <c r="P164" s="43" t="e">
        <f t="shared" si="3"/>
        <v>#DIV/0!</v>
      </c>
      <c r="Q164" s="51">
        <v>0</v>
      </c>
    </row>
    <row r="165" spans="1:17">
      <c r="A165" s="19"/>
      <c r="C165" s="19" t="s">
        <v>262</v>
      </c>
      <c r="E165" s="19" t="s">
        <v>263</v>
      </c>
      <c r="K165" s="39">
        <v>792.7</v>
      </c>
      <c r="L165" s="40">
        <v>3013</v>
      </c>
      <c r="M165" s="41"/>
      <c r="N165" s="40">
        <v>5163.13</v>
      </c>
      <c r="O165" s="41"/>
      <c r="P165" s="39">
        <f t="shared" si="3"/>
        <v>651.334678945377</v>
      </c>
      <c r="Q165" s="53">
        <v>171.36</v>
      </c>
    </row>
    <row r="166" spans="1:18">
      <c r="A166" s="15" t="s">
        <v>1</v>
      </c>
      <c r="C166" s="16" t="s">
        <v>121</v>
      </c>
      <c r="D166" s="20"/>
      <c r="E166" s="20"/>
      <c r="F166" s="20"/>
      <c r="G166" s="20"/>
      <c r="H166" s="20"/>
      <c r="I166" s="20"/>
      <c r="J166" s="20"/>
      <c r="K166" s="42">
        <v>792.7</v>
      </c>
      <c r="L166" s="35">
        <v>3013</v>
      </c>
      <c r="M166" s="20"/>
      <c r="N166" s="35">
        <v>5163.13</v>
      </c>
      <c r="O166" s="20"/>
      <c r="P166" s="42">
        <f t="shared" si="3"/>
        <v>651.334678945377</v>
      </c>
      <c r="Q166" s="48">
        <v>171.36</v>
      </c>
      <c r="R166" s="20"/>
    </row>
    <row r="167" spans="1:18">
      <c r="A167" s="15" t="s">
        <v>1</v>
      </c>
      <c r="C167" s="16" t="s">
        <v>123</v>
      </c>
      <c r="D167" s="20"/>
      <c r="E167" s="20"/>
      <c r="F167" s="20"/>
      <c r="G167" s="20"/>
      <c r="H167" s="20"/>
      <c r="I167" s="20"/>
      <c r="J167" s="20"/>
      <c r="K167" s="42">
        <v>792.7</v>
      </c>
      <c r="L167" s="35">
        <v>3013</v>
      </c>
      <c r="M167" s="20"/>
      <c r="N167" s="35">
        <v>5163.13</v>
      </c>
      <c r="O167" s="20"/>
      <c r="P167" s="42">
        <f t="shared" si="3"/>
        <v>651.334678945377</v>
      </c>
      <c r="Q167" s="48">
        <v>171.36</v>
      </c>
      <c r="R167" s="20"/>
    </row>
    <row r="168" spans="1:17">
      <c r="A168" s="21" t="s">
        <v>1</v>
      </c>
      <c r="C168" s="21" t="s">
        <v>170</v>
      </c>
      <c r="E168" s="21" t="s">
        <v>171</v>
      </c>
      <c r="K168" s="43">
        <v>354.83</v>
      </c>
      <c r="L168" s="44">
        <v>2713</v>
      </c>
      <c r="N168" s="44">
        <v>5163.13</v>
      </c>
      <c r="P168" s="43">
        <f t="shared" si="3"/>
        <v>1455.09962517262</v>
      </c>
      <c r="Q168" s="51">
        <v>190.31</v>
      </c>
    </row>
    <row r="169" spans="1:17">
      <c r="A169" s="22" t="s">
        <v>1</v>
      </c>
      <c r="C169" s="22" t="s">
        <v>204</v>
      </c>
      <c r="E169" s="22" t="s">
        <v>205</v>
      </c>
      <c r="K169" s="43">
        <v>354.83</v>
      </c>
      <c r="L169" s="45" t="s">
        <v>1</v>
      </c>
      <c r="N169" s="45">
        <v>5163.13</v>
      </c>
      <c r="P169" s="43">
        <f t="shared" si="3"/>
        <v>1455.09962517262</v>
      </c>
      <c r="Q169" s="52" t="s">
        <v>1</v>
      </c>
    </row>
    <row r="170" spans="1:17">
      <c r="A170" s="21"/>
      <c r="C170" s="60">
        <v>42</v>
      </c>
      <c r="D170" s="60"/>
      <c r="E170" s="61" t="s">
        <v>264</v>
      </c>
      <c r="F170" s="61"/>
      <c r="G170" s="61"/>
      <c r="H170" s="61"/>
      <c r="I170" s="61"/>
      <c r="J170" s="61"/>
      <c r="K170" s="43">
        <v>437.87</v>
      </c>
      <c r="L170" s="44"/>
      <c r="M170">
        <v>0</v>
      </c>
      <c r="N170" s="44"/>
      <c r="O170">
        <v>0</v>
      </c>
      <c r="P170" s="43">
        <v>0</v>
      </c>
      <c r="Q170" s="51"/>
    </row>
    <row r="171" spans="1:17">
      <c r="A171" s="21" t="s">
        <v>1</v>
      </c>
      <c r="C171" s="21">
        <v>4241</v>
      </c>
      <c r="E171" s="21" t="s">
        <v>225</v>
      </c>
      <c r="K171" s="43">
        <v>437.87</v>
      </c>
      <c r="L171" s="44">
        <v>300</v>
      </c>
      <c r="N171" s="44">
        <v>0</v>
      </c>
      <c r="P171" s="43">
        <f t="shared" ref="P171:P229" si="4">(N171+O171)/K171*100</f>
        <v>0</v>
      </c>
      <c r="Q171" s="51">
        <v>0</v>
      </c>
    </row>
    <row r="172" spans="1:17">
      <c r="A172" s="19"/>
      <c r="C172" s="19" t="s">
        <v>265</v>
      </c>
      <c r="E172" s="19" t="s">
        <v>266</v>
      </c>
      <c r="K172" s="39">
        <v>201.23</v>
      </c>
      <c r="L172" s="40">
        <v>10214.67</v>
      </c>
      <c r="M172" s="41"/>
      <c r="N172" s="40">
        <v>0</v>
      </c>
      <c r="O172" s="41"/>
      <c r="P172" s="39">
        <f t="shared" si="4"/>
        <v>0</v>
      </c>
      <c r="Q172" s="53">
        <v>0</v>
      </c>
    </row>
    <row r="173" spans="1:18">
      <c r="A173" s="15" t="s">
        <v>1</v>
      </c>
      <c r="C173" s="16" t="s">
        <v>118</v>
      </c>
      <c r="D173" s="20"/>
      <c r="E173" s="20"/>
      <c r="F173" s="20"/>
      <c r="G173" s="20"/>
      <c r="H173" s="20"/>
      <c r="I173" s="20"/>
      <c r="J173" s="20"/>
      <c r="K173" s="42">
        <v>0</v>
      </c>
      <c r="L173" s="35">
        <v>500</v>
      </c>
      <c r="M173" s="20"/>
      <c r="N173" s="35">
        <v>0</v>
      </c>
      <c r="O173" s="20"/>
      <c r="P173" s="42">
        <v>0</v>
      </c>
      <c r="Q173" s="48">
        <v>0</v>
      </c>
      <c r="R173" s="20"/>
    </row>
    <row r="174" spans="1:18">
      <c r="A174" s="15" t="s">
        <v>1</v>
      </c>
      <c r="C174" s="16" t="s">
        <v>119</v>
      </c>
      <c r="D174" s="20"/>
      <c r="E174" s="20"/>
      <c r="F174" s="20"/>
      <c r="G174" s="20"/>
      <c r="H174" s="20"/>
      <c r="I174" s="20"/>
      <c r="J174" s="20"/>
      <c r="K174" s="42">
        <v>0</v>
      </c>
      <c r="L174" s="35">
        <v>500</v>
      </c>
      <c r="M174" s="20"/>
      <c r="N174" s="35">
        <v>0</v>
      </c>
      <c r="O174" s="20"/>
      <c r="P174" s="42">
        <v>0</v>
      </c>
      <c r="Q174" s="48">
        <v>0</v>
      </c>
      <c r="R174" s="20"/>
    </row>
    <row r="175" spans="1:17">
      <c r="A175" s="21" t="s">
        <v>1</v>
      </c>
      <c r="C175" s="21" t="s">
        <v>170</v>
      </c>
      <c r="E175" s="21" t="s">
        <v>171</v>
      </c>
      <c r="K175" s="43">
        <v>0</v>
      </c>
      <c r="L175" s="44">
        <v>500</v>
      </c>
      <c r="N175" s="44">
        <v>0</v>
      </c>
      <c r="P175" s="43">
        <v>0</v>
      </c>
      <c r="Q175" s="51">
        <v>0</v>
      </c>
    </row>
    <row r="176" spans="1:18">
      <c r="A176" s="15" t="s">
        <v>1</v>
      </c>
      <c r="C176" s="16" t="s">
        <v>121</v>
      </c>
      <c r="D176" s="20"/>
      <c r="E176" s="20"/>
      <c r="F176" s="20"/>
      <c r="G176" s="20"/>
      <c r="H176" s="20"/>
      <c r="I176" s="20"/>
      <c r="J176" s="20"/>
      <c r="K176" s="42">
        <v>201.23</v>
      </c>
      <c r="L176" s="35">
        <v>9714.67</v>
      </c>
      <c r="M176" s="20"/>
      <c r="N176" s="35">
        <v>0</v>
      </c>
      <c r="O176" s="20"/>
      <c r="P176" s="42">
        <v>0</v>
      </c>
      <c r="Q176" s="48">
        <v>0</v>
      </c>
      <c r="R176" s="20"/>
    </row>
    <row r="177" spans="1:18">
      <c r="A177" s="15" t="s">
        <v>1</v>
      </c>
      <c r="C177" s="16" t="s">
        <v>123</v>
      </c>
      <c r="D177" s="20"/>
      <c r="E177" s="20"/>
      <c r="F177" s="20"/>
      <c r="G177" s="20"/>
      <c r="H177" s="20"/>
      <c r="I177" s="20"/>
      <c r="J177" s="20"/>
      <c r="K177" s="42">
        <v>201.23</v>
      </c>
      <c r="L177" s="35">
        <v>9714.67</v>
      </c>
      <c r="M177" s="20"/>
      <c r="N177" s="35">
        <v>0</v>
      </c>
      <c r="O177" s="20"/>
      <c r="P177" s="42">
        <f t="shared" si="4"/>
        <v>0</v>
      </c>
      <c r="Q177" s="48">
        <v>0</v>
      </c>
      <c r="R177" s="20"/>
    </row>
    <row r="178" spans="1:17">
      <c r="A178" s="21" t="s">
        <v>1</v>
      </c>
      <c r="C178" s="21" t="s">
        <v>212</v>
      </c>
      <c r="E178" s="21" t="s">
        <v>213</v>
      </c>
      <c r="K178" s="43">
        <v>201.23</v>
      </c>
      <c r="L178" s="44">
        <v>9714.67</v>
      </c>
      <c r="N178" s="44">
        <v>0</v>
      </c>
      <c r="P178" s="43">
        <f t="shared" si="4"/>
        <v>0</v>
      </c>
      <c r="Q178" s="51">
        <v>0</v>
      </c>
    </row>
    <row r="179" spans="1:17">
      <c r="A179" s="19"/>
      <c r="C179" s="19" t="s">
        <v>267</v>
      </c>
      <c r="E179" s="19" t="s">
        <v>268</v>
      </c>
      <c r="K179" s="39">
        <v>79.37</v>
      </c>
      <c r="L179" s="40">
        <v>400</v>
      </c>
      <c r="M179" s="41"/>
      <c r="N179" s="40">
        <v>28.8</v>
      </c>
      <c r="O179" s="41"/>
      <c r="P179" s="39">
        <f t="shared" si="4"/>
        <v>36.2857502834824</v>
      </c>
      <c r="Q179" s="53">
        <v>7.2</v>
      </c>
    </row>
    <row r="180" spans="1:18">
      <c r="A180" s="15" t="s">
        <v>1</v>
      </c>
      <c r="C180" s="16" t="s">
        <v>121</v>
      </c>
      <c r="D180" s="20"/>
      <c r="E180" s="20"/>
      <c r="F180" s="20"/>
      <c r="G180" s="20"/>
      <c r="H180" s="20"/>
      <c r="I180" s="20"/>
      <c r="J180" s="20"/>
      <c r="K180" s="42">
        <v>79.37</v>
      </c>
      <c r="L180" s="35">
        <v>400</v>
      </c>
      <c r="M180" s="20"/>
      <c r="N180" s="35">
        <v>28.8</v>
      </c>
      <c r="O180" s="20"/>
      <c r="P180" s="42">
        <f t="shared" si="4"/>
        <v>36.2857502834824</v>
      </c>
      <c r="Q180" s="48">
        <v>7.2</v>
      </c>
      <c r="R180" s="20"/>
    </row>
    <row r="181" spans="1:18">
      <c r="A181" s="15" t="s">
        <v>1</v>
      </c>
      <c r="C181" s="16" t="s">
        <v>124</v>
      </c>
      <c r="D181" s="20"/>
      <c r="E181" s="20"/>
      <c r="F181" s="20"/>
      <c r="G181" s="20"/>
      <c r="H181" s="20"/>
      <c r="I181" s="20"/>
      <c r="J181" s="20"/>
      <c r="K181" s="42">
        <v>79.37</v>
      </c>
      <c r="L181" s="35">
        <v>400</v>
      </c>
      <c r="M181" s="20"/>
      <c r="N181" s="35">
        <v>28.8</v>
      </c>
      <c r="O181" s="20"/>
      <c r="P181" s="42">
        <f t="shared" si="4"/>
        <v>36.2857502834824</v>
      </c>
      <c r="Q181" s="48">
        <v>7.2</v>
      </c>
      <c r="R181" s="20"/>
    </row>
    <row r="182" spans="1:17">
      <c r="A182" s="21" t="s">
        <v>1</v>
      </c>
      <c r="C182" s="21" t="s">
        <v>170</v>
      </c>
      <c r="E182" s="21" t="s">
        <v>171</v>
      </c>
      <c r="K182" s="43">
        <v>79.37</v>
      </c>
      <c r="L182" s="44">
        <v>400</v>
      </c>
      <c r="N182" s="44">
        <v>28.8</v>
      </c>
      <c r="P182" s="43">
        <f t="shared" si="4"/>
        <v>36.2857502834824</v>
      </c>
      <c r="Q182" s="51">
        <v>7.2</v>
      </c>
    </row>
    <row r="183" spans="1:17">
      <c r="A183" s="22"/>
      <c r="C183" s="22" t="s">
        <v>204</v>
      </c>
      <c r="E183" s="22" t="s">
        <v>205</v>
      </c>
      <c r="K183" s="43">
        <v>79.37</v>
      </c>
      <c r="L183" s="45" t="s">
        <v>1</v>
      </c>
      <c r="N183" s="45">
        <v>28.8</v>
      </c>
      <c r="P183" s="43">
        <f t="shared" si="4"/>
        <v>36.2857502834824</v>
      </c>
      <c r="Q183" s="52" t="s">
        <v>1</v>
      </c>
    </row>
    <row r="184" spans="1:17">
      <c r="A184" s="19"/>
      <c r="C184" s="19" t="s">
        <v>269</v>
      </c>
      <c r="E184" s="19" t="s">
        <v>270</v>
      </c>
      <c r="K184" s="39">
        <v>4415.8</v>
      </c>
      <c r="L184" s="40">
        <v>8400</v>
      </c>
      <c r="M184" s="41"/>
      <c r="N184" s="40">
        <v>2340</v>
      </c>
      <c r="O184" s="41"/>
      <c r="P184" s="39">
        <f t="shared" si="4"/>
        <v>52.9915304135151</v>
      </c>
      <c r="Q184" s="53">
        <v>27.86</v>
      </c>
    </row>
    <row r="185" spans="1:18">
      <c r="A185" s="15" t="s">
        <v>1</v>
      </c>
      <c r="C185" s="16" t="s">
        <v>118</v>
      </c>
      <c r="D185" s="20"/>
      <c r="E185" s="20"/>
      <c r="F185" s="20"/>
      <c r="G185" s="20"/>
      <c r="H185" s="20"/>
      <c r="I185" s="20"/>
      <c r="J185" s="20"/>
      <c r="K185" s="42">
        <v>3305.8</v>
      </c>
      <c r="L185" s="35">
        <v>7000</v>
      </c>
      <c r="M185" s="20"/>
      <c r="N185" s="35">
        <v>1500</v>
      </c>
      <c r="O185" s="20"/>
      <c r="P185" s="42">
        <f t="shared" si="4"/>
        <v>45.3747958134188</v>
      </c>
      <c r="Q185" s="48">
        <v>21.43</v>
      </c>
      <c r="R185" s="20"/>
    </row>
    <row r="186" spans="1:18">
      <c r="A186" s="15" t="s">
        <v>1</v>
      </c>
      <c r="C186" s="16" t="s">
        <v>119</v>
      </c>
      <c r="D186" s="20"/>
      <c r="E186" s="20"/>
      <c r="F186" s="20"/>
      <c r="G186" s="20"/>
      <c r="H186" s="20"/>
      <c r="I186" s="20"/>
      <c r="J186" s="20"/>
      <c r="K186" s="42">
        <v>3305.8</v>
      </c>
      <c r="L186" s="35">
        <v>7000</v>
      </c>
      <c r="M186" s="20"/>
      <c r="N186" s="35">
        <v>1500</v>
      </c>
      <c r="O186" s="20"/>
      <c r="P186" s="42">
        <f t="shared" si="4"/>
        <v>45.3747958134188</v>
      </c>
      <c r="Q186" s="48">
        <v>21.43</v>
      </c>
      <c r="R186" s="20"/>
    </row>
    <row r="187" spans="1:17">
      <c r="A187" s="21" t="s">
        <v>1</v>
      </c>
      <c r="C187" s="21" t="s">
        <v>170</v>
      </c>
      <c r="E187" s="21" t="s">
        <v>171</v>
      </c>
      <c r="K187" s="43">
        <v>3305.8</v>
      </c>
      <c r="L187" s="44">
        <v>7000</v>
      </c>
      <c r="N187" s="44">
        <v>1500</v>
      </c>
      <c r="P187" s="43">
        <f t="shared" si="4"/>
        <v>45.3747958134188</v>
      </c>
      <c r="Q187" s="51">
        <v>21.43</v>
      </c>
    </row>
    <row r="188" spans="1:17">
      <c r="A188" s="22" t="s">
        <v>1</v>
      </c>
      <c r="C188" s="22" t="s">
        <v>204</v>
      </c>
      <c r="E188" s="22" t="s">
        <v>205</v>
      </c>
      <c r="K188" s="43">
        <v>3305.8</v>
      </c>
      <c r="L188" s="45" t="s">
        <v>1</v>
      </c>
      <c r="N188" s="45">
        <v>1500</v>
      </c>
      <c r="P188" s="43">
        <f t="shared" si="4"/>
        <v>45.3747958134188</v>
      </c>
      <c r="Q188" s="52" t="s">
        <v>1</v>
      </c>
    </row>
    <row r="189" spans="1:18">
      <c r="A189" s="15" t="s">
        <v>1</v>
      </c>
      <c r="C189" s="16" t="s">
        <v>121</v>
      </c>
      <c r="D189" s="20"/>
      <c r="E189" s="20"/>
      <c r="F189" s="20"/>
      <c r="G189" s="20"/>
      <c r="H189" s="20"/>
      <c r="I189" s="20"/>
      <c r="J189" s="20"/>
      <c r="K189" s="42">
        <v>0</v>
      </c>
      <c r="L189" s="35">
        <v>1400</v>
      </c>
      <c r="M189" s="20"/>
      <c r="N189" s="35">
        <v>840</v>
      </c>
      <c r="O189" s="20"/>
      <c r="P189" s="42">
        <v>0</v>
      </c>
      <c r="Q189" s="48">
        <v>60</v>
      </c>
      <c r="R189" s="20"/>
    </row>
    <row r="190" spans="1:18">
      <c r="A190" s="15" t="s">
        <v>1</v>
      </c>
      <c r="C190" s="16" t="s">
        <v>123</v>
      </c>
      <c r="D190" s="20"/>
      <c r="E190" s="20"/>
      <c r="F190" s="20"/>
      <c r="G190" s="20"/>
      <c r="H190" s="20"/>
      <c r="I190" s="20"/>
      <c r="J190" s="20"/>
      <c r="K190" s="42">
        <v>0</v>
      </c>
      <c r="L190" s="35">
        <v>150</v>
      </c>
      <c r="M190" s="20"/>
      <c r="N190" s="35">
        <v>0</v>
      </c>
      <c r="O190" s="20"/>
      <c r="P190" s="42">
        <v>0</v>
      </c>
      <c r="Q190" s="48">
        <v>0</v>
      </c>
      <c r="R190" s="20"/>
    </row>
    <row r="191" spans="1:17">
      <c r="A191" s="21" t="s">
        <v>1</v>
      </c>
      <c r="C191" s="21" t="s">
        <v>170</v>
      </c>
      <c r="E191" s="21" t="s">
        <v>171</v>
      </c>
      <c r="K191" s="43">
        <v>0</v>
      </c>
      <c r="L191" s="44">
        <v>150</v>
      </c>
      <c r="N191" s="44">
        <v>0</v>
      </c>
      <c r="P191" s="43">
        <v>0</v>
      </c>
      <c r="Q191" s="51">
        <v>0</v>
      </c>
    </row>
    <row r="192" spans="1:18">
      <c r="A192" s="15" t="s">
        <v>1</v>
      </c>
      <c r="C192" s="16" t="s">
        <v>124</v>
      </c>
      <c r="D192" s="20"/>
      <c r="E192" s="20"/>
      <c r="F192" s="20"/>
      <c r="G192" s="20"/>
      <c r="H192" s="20"/>
      <c r="I192" s="20"/>
      <c r="J192" s="20"/>
      <c r="K192" s="42">
        <v>150</v>
      </c>
      <c r="L192" s="35">
        <v>150</v>
      </c>
      <c r="M192" s="20"/>
      <c r="N192" s="35">
        <v>150</v>
      </c>
      <c r="O192" s="20"/>
      <c r="P192" s="42">
        <f t="shared" si="4"/>
        <v>100</v>
      </c>
      <c r="Q192" s="48">
        <v>100</v>
      </c>
      <c r="R192" s="20"/>
    </row>
    <row r="193" spans="1:17">
      <c r="A193" s="21" t="s">
        <v>1</v>
      </c>
      <c r="C193" s="21" t="s">
        <v>170</v>
      </c>
      <c r="E193" s="21" t="s">
        <v>171</v>
      </c>
      <c r="K193" s="43">
        <v>150</v>
      </c>
      <c r="L193" s="44">
        <v>150</v>
      </c>
      <c r="N193" s="44">
        <v>150</v>
      </c>
      <c r="P193" s="43">
        <f t="shared" si="4"/>
        <v>100</v>
      </c>
      <c r="Q193" s="51">
        <v>100</v>
      </c>
    </row>
    <row r="194" spans="1:18">
      <c r="A194" s="22" t="s">
        <v>1</v>
      </c>
      <c r="C194" s="63" t="s">
        <v>204</v>
      </c>
      <c r="D194" s="20"/>
      <c r="E194" s="63" t="s">
        <v>205</v>
      </c>
      <c r="F194" s="20"/>
      <c r="G194" s="20"/>
      <c r="H194" s="20"/>
      <c r="I194" s="20"/>
      <c r="J194" s="20"/>
      <c r="K194" s="42">
        <v>150</v>
      </c>
      <c r="L194" s="64" t="s">
        <v>1</v>
      </c>
      <c r="M194" s="20"/>
      <c r="N194" s="64">
        <v>150</v>
      </c>
      <c r="O194" s="20"/>
      <c r="P194" s="42">
        <f t="shared" si="4"/>
        <v>100</v>
      </c>
      <c r="Q194" s="65" t="s">
        <v>1</v>
      </c>
      <c r="R194" s="20"/>
    </row>
    <row r="195" spans="1:18">
      <c r="A195" s="15" t="s">
        <v>1</v>
      </c>
      <c r="C195" s="16" t="s">
        <v>125</v>
      </c>
      <c r="D195" s="20"/>
      <c r="E195" s="20"/>
      <c r="F195" s="20"/>
      <c r="G195" s="20"/>
      <c r="H195" s="20"/>
      <c r="I195" s="20"/>
      <c r="J195" s="20"/>
      <c r="K195" s="42">
        <v>960</v>
      </c>
      <c r="L195" s="35">
        <v>1100</v>
      </c>
      <c r="M195" s="20"/>
      <c r="N195" s="35">
        <v>690</v>
      </c>
      <c r="O195" s="20"/>
      <c r="P195" s="42">
        <f t="shared" si="4"/>
        <v>71.875</v>
      </c>
      <c r="Q195" s="48">
        <v>62.73</v>
      </c>
      <c r="R195" s="20"/>
    </row>
    <row r="196" spans="1:17">
      <c r="A196" s="21" t="s">
        <v>1</v>
      </c>
      <c r="C196" s="21" t="s">
        <v>170</v>
      </c>
      <c r="E196" s="21" t="s">
        <v>171</v>
      </c>
      <c r="K196" s="43">
        <v>960</v>
      </c>
      <c r="L196" s="44">
        <v>1100</v>
      </c>
      <c r="N196" s="44">
        <v>690</v>
      </c>
      <c r="P196" s="43">
        <f t="shared" si="4"/>
        <v>71.875</v>
      </c>
      <c r="Q196" s="51">
        <v>62.73</v>
      </c>
    </row>
    <row r="197" spans="1:17">
      <c r="A197" s="22" t="s">
        <v>1</v>
      </c>
      <c r="C197" s="22" t="s">
        <v>172</v>
      </c>
      <c r="E197" s="22" t="s">
        <v>173</v>
      </c>
      <c r="K197" s="43">
        <v>960</v>
      </c>
      <c r="L197" s="45" t="s">
        <v>1</v>
      </c>
      <c r="N197" s="45">
        <v>690</v>
      </c>
      <c r="P197" s="43">
        <f t="shared" si="4"/>
        <v>71.875</v>
      </c>
      <c r="Q197" s="52" t="s">
        <v>1</v>
      </c>
    </row>
    <row r="198" spans="1:17">
      <c r="A198" s="19"/>
      <c r="C198" s="19" t="s">
        <v>271</v>
      </c>
      <c r="E198" s="19" t="s">
        <v>272</v>
      </c>
      <c r="K198" s="39">
        <v>103.61</v>
      </c>
      <c r="L198" s="40">
        <v>1186</v>
      </c>
      <c r="M198" s="41"/>
      <c r="N198" s="40">
        <v>242.6</v>
      </c>
      <c r="O198" s="41"/>
      <c r="P198" s="39">
        <f t="shared" si="4"/>
        <v>234.147283080784</v>
      </c>
      <c r="Q198" s="53">
        <v>20.46</v>
      </c>
    </row>
    <row r="199" spans="1:18">
      <c r="A199" s="15" t="s">
        <v>1</v>
      </c>
      <c r="C199" s="16" t="s">
        <v>116</v>
      </c>
      <c r="D199" s="20"/>
      <c r="E199" s="20"/>
      <c r="F199" s="20"/>
      <c r="G199" s="20"/>
      <c r="H199" s="20"/>
      <c r="I199" s="20"/>
      <c r="J199" s="20"/>
      <c r="K199" s="42">
        <v>103.61</v>
      </c>
      <c r="L199" s="35">
        <v>1186</v>
      </c>
      <c r="M199" s="20"/>
      <c r="N199" s="35">
        <v>242.6</v>
      </c>
      <c r="O199" s="20"/>
      <c r="P199" s="42">
        <f t="shared" si="4"/>
        <v>234.147283080784</v>
      </c>
      <c r="Q199" s="48">
        <v>20.46</v>
      </c>
      <c r="R199" s="20"/>
    </row>
    <row r="200" spans="1:18">
      <c r="A200" s="15" t="s">
        <v>1</v>
      </c>
      <c r="C200" s="16" t="s">
        <v>117</v>
      </c>
      <c r="D200" s="20"/>
      <c r="E200" s="20"/>
      <c r="F200" s="20"/>
      <c r="G200" s="20"/>
      <c r="H200" s="20"/>
      <c r="I200" s="20"/>
      <c r="J200" s="20"/>
      <c r="K200" s="42">
        <v>103.61</v>
      </c>
      <c r="L200" s="35">
        <v>1186</v>
      </c>
      <c r="M200" s="20"/>
      <c r="N200" s="35">
        <v>242.6</v>
      </c>
      <c r="O200" s="20"/>
      <c r="P200" s="42">
        <f t="shared" si="4"/>
        <v>234.147283080784</v>
      </c>
      <c r="Q200" s="48">
        <v>20.46</v>
      </c>
      <c r="R200" s="20"/>
    </row>
    <row r="201" spans="1:17">
      <c r="A201" s="21" t="s">
        <v>1</v>
      </c>
      <c r="C201" s="21" t="s">
        <v>170</v>
      </c>
      <c r="E201" s="21" t="s">
        <v>171</v>
      </c>
      <c r="K201" s="43">
        <v>103.61</v>
      </c>
      <c r="L201" s="44">
        <v>1186</v>
      </c>
      <c r="N201" s="44">
        <v>242.6</v>
      </c>
      <c r="P201" s="43">
        <f t="shared" si="4"/>
        <v>234.147283080784</v>
      </c>
      <c r="Q201" s="51">
        <v>20.46</v>
      </c>
    </row>
    <row r="202" spans="1:17">
      <c r="A202" s="22" t="s">
        <v>1</v>
      </c>
      <c r="C202" s="22" t="s">
        <v>178</v>
      </c>
      <c r="E202" s="22" t="s">
        <v>179</v>
      </c>
      <c r="K202" s="43">
        <v>0</v>
      </c>
      <c r="L202" s="45" t="s">
        <v>1</v>
      </c>
      <c r="N202" s="45">
        <v>19.18</v>
      </c>
      <c r="P202" s="43">
        <v>0</v>
      </c>
      <c r="Q202" s="52" t="s">
        <v>1</v>
      </c>
    </row>
    <row r="203" spans="1:17">
      <c r="A203" s="22" t="s">
        <v>1</v>
      </c>
      <c r="C203" s="22" t="s">
        <v>202</v>
      </c>
      <c r="E203" s="22" t="s">
        <v>203</v>
      </c>
      <c r="K203" s="43">
        <v>25</v>
      </c>
      <c r="L203" s="45" t="s">
        <v>1</v>
      </c>
      <c r="N203" s="45">
        <v>25</v>
      </c>
      <c r="P203" s="43">
        <f t="shared" si="4"/>
        <v>100</v>
      </c>
      <c r="Q203" s="52" t="s">
        <v>1</v>
      </c>
    </row>
    <row r="204" spans="1:17">
      <c r="A204" s="22" t="s">
        <v>1</v>
      </c>
      <c r="C204" s="22" t="s">
        <v>204</v>
      </c>
      <c r="E204" s="22" t="s">
        <v>205</v>
      </c>
      <c r="K204" s="43">
        <v>78.61</v>
      </c>
      <c r="L204" s="45" t="s">
        <v>1</v>
      </c>
      <c r="N204" s="45">
        <v>198.42</v>
      </c>
      <c r="P204" s="43">
        <f t="shared" si="4"/>
        <v>252.41063477929</v>
      </c>
      <c r="Q204" s="52" t="s">
        <v>1</v>
      </c>
    </row>
    <row r="205" spans="1:18">
      <c r="A205" s="19"/>
      <c r="C205" s="19" t="s">
        <v>273</v>
      </c>
      <c r="E205" s="19" t="s">
        <v>274</v>
      </c>
      <c r="K205" s="39">
        <v>719.96</v>
      </c>
      <c r="L205" s="40">
        <v>1300</v>
      </c>
      <c r="M205" s="41"/>
      <c r="N205" s="40">
        <v>1300</v>
      </c>
      <c r="O205" s="41"/>
      <c r="P205" s="39">
        <f t="shared" si="4"/>
        <v>180.565586977054</v>
      </c>
      <c r="Q205" s="50">
        <v>100</v>
      </c>
      <c r="R205" s="41"/>
    </row>
    <row r="206" spans="1:18">
      <c r="A206" s="15" t="s">
        <v>1</v>
      </c>
      <c r="C206" s="16" t="s">
        <v>114</v>
      </c>
      <c r="D206" s="20"/>
      <c r="E206" s="20"/>
      <c r="F206" s="20"/>
      <c r="G206" s="20"/>
      <c r="H206" s="20"/>
      <c r="I206" s="20"/>
      <c r="J206" s="20"/>
      <c r="K206" s="42">
        <v>719.96</v>
      </c>
      <c r="L206" s="35">
        <v>1300</v>
      </c>
      <c r="M206" s="20"/>
      <c r="N206" s="35">
        <v>1300</v>
      </c>
      <c r="O206" s="20"/>
      <c r="P206" s="42">
        <f t="shared" si="4"/>
        <v>180.565586977054</v>
      </c>
      <c r="Q206" s="48">
        <v>100</v>
      </c>
      <c r="R206" s="20"/>
    </row>
    <row r="207" spans="1:18">
      <c r="A207" s="15" t="s">
        <v>1</v>
      </c>
      <c r="C207" s="16" t="s">
        <v>115</v>
      </c>
      <c r="D207" s="20"/>
      <c r="E207" s="20"/>
      <c r="F207" s="20"/>
      <c r="G207" s="20"/>
      <c r="H207" s="20"/>
      <c r="I207" s="20"/>
      <c r="J207" s="20"/>
      <c r="K207" s="42">
        <v>719.96</v>
      </c>
      <c r="L207" s="35">
        <v>1300</v>
      </c>
      <c r="M207" s="20"/>
      <c r="N207" s="35">
        <v>1300</v>
      </c>
      <c r="O207" s="20"/>
      <c r="P207" s="42">
        <f t="shared" si="4"/>
        <v>180.565586977054</v>
      </c>
      <c r="Q207" s="48">
        <v>100</v>
      </c>
      <c r="R207" s="20"/>
    </row>
    <row r="208" spans="1:17">
      <c r="A208" s="21" t="s">
        <v>1</v>
      </c>
      <c r="C208" s="21" t="s">
        <v>170</v>
      </c>
      <c r="E208" s="21" t="s">
        <v>171</v>
      </c>
      <c r="K208" s="43">
        <v>719.96</v>
      </c>
      <c r="L208" s="44">
        <v>800</v>
      </c>
      <c r="N208" s="44">
        <v>1300</v>
      </c>
      <c r="P208" s="43">
        <f t="shared" si="4"/>
        <v>180.565586977054</v>
      </c>
      <c r="Q208" s="51">
        <v>162.5</v>
      </c>
    </row>
    <row r="209" spans="1:17">
      <c r="A209" s="22" t="s">
        <v>1</v>
      </c>
      <c r="C209" s="22" t="s">
        <v>184</v>
      </c>
      <c r="E209" s="22" t="s">
        <v>185</v>
      </c>
      <c r="K209" s="43">
        <v>0</v>
      </c>
      <c r="L209" s="45" t="s">
        <v>1</v>
      </c>
      <c r="N209" s="45">
        <v>929.67</v>
      </c>
      <c r="P209" s="43">
        <v>0</v>
      </c>
      <c r="Q209" s="52" t="s">
        <v>1</v>
      </c>
    </row>
    <row r="210" spans="1:17">
      <c r="A210" s="22" t="s">
        <v>1</v>
      </c>
      <c r="C210" s="22" t="s">
        <v>204</v>
      </c>
      <c r="E210" s="22" t="s">
        <v>205</v>
      </c>
      <c r="K210" s="43">
        <v>719.96</v>
      </c>
      <c r="L210" s="45" t="s">
        <v>1</v>
      </c>
      <c r="N210" s="45">
        <v>370.33</v>
      </c>
      <c r="P210" s="43">
        <f t="shared" si="4"/>
        <v>51.4375798655481</v>
      </c>
      <c r="Q210" s="52" t="s">
        <v>1</v>
      </c>
    </row>
    <row r="211" spans="1:17">
      <c r="A211" s="21" t="s">
        <v>1</v>
      </c>
      <c r="C211" s="21" t="s">
        <v>220</v>
      </c>
      <c r="E211" s="21" t="s">
        <v>221</v>
      </c>
      <c r="K211" s="43">
        <v>0</v>
      </c>
      <c r="L211" s="44">
        <v>500</v>
      </c>
      <c r="N211" s="44">
        <v>0</v>
      </c>
      <c r="P211" s="43">
        <v>0</v>
      </c>
      <c r="Q211" s="51">
        <v>0</v>
      </c>
    </row>
    <row r="212" spans="1:17">
      <c r="A212" s="19"/>
      <c r="C212" s="19" t="s">
        <v>275</v>
      </c>
      <c r="E212" s="19" t="s">
        <v>276</v>
      </c>
      <c r="K212" s="39">
        <v>1178.35</v>
      </c>
      <c r="L212" s="40">
        <v>1500</v>
      </c>
      <c r="M212" s="41"/>
      <c r="N212" s="40">
        <v>1147.52</v>
      </c>
      <c r="O212" s="41"/>
      <c r="P212" s="39">
        <f t="shared" si="4"/>
        <v>97.3836296516315</v>
      </c>
      <c r="Q212" s="53">
        <v>76.5</v>
      </c>
    </row>
    <row r="213" spans="1:18">
      <c r="A213" s="15" t="s">
        <v>1</v>
      </c>
      <c r="C213" s="16" t="s">
        <v>121</v>
      </c>
      <c r="D213" s="20"/>
      <c r="E213" s="20"/>
      <c r="F213" s="20"/>
      <c r="G213" s="20"/>
      <c r="H213" s="20"/>
      <c r="I213" s="20"/>
      <c r="J213" s="20"/>
      <c r="K213" s="42">
        <v>1178.35</v>
      </c>
      <c r="L213" s="35">
        <v>1500</v>
      </c>
      <c r="M213" s="20"/>
      <c r="N213" s="35">
        <v>1147.52</v>
      </c>
      <c r="O213" s="20"/>
      <c r="P213" s="42">
        <f t="shared" si="4"/>
        <v>97.3836296516315</v>
      </c>
      <c r="Q213" s="48">
        <v>76.5</v>
      </c>
      <c r="R213" s="20"/>
    </row>
    <row r="214" spans="1:18">
      <c r="A214" s="15" t="s">
        <v>1</v>
      </c>
      <c r="C214" s="16" t="s">
        <v>123</v>
      </c>
      <c r="D214" s="20"/>
      <c r="E214" s="20"/>
      <c r="F214" s="20"/>
      <c r="G214" s="20"/>
      <c r="H214" s="20"/>
      <c r="I214" s="20"/>
      <c r="J214" s="20"/>
      <c r="K214" s="42">
        <v>1178.35</v>
      </c>
      <c r="L214" s="35">
        <v>1500</v>
      </c>
      <c r="M214" s="20"/>
      <c r="N214" s="35">
        <v>1147.52</v>
      </c>
      <c r="O214" s="20"/>
      <c r="P214" s="42">
        <f t="shared" si="4"/>
        <v>97.3836296516315</v>
      </c>
      <c r="Q214" s="48">
        <v>76.5</v>
      </c>
      <c r="R214" s="20"/>
    </row>
    <row r="215" spans="1:17">
      <c r="A215" s="21" t="s">
        <v>1</v>
      </c>
      <c r="C215" s="21" t="s">
        <v>170</v>
      </c>
      <c r="E215" s="21" t="s">
        <v>171</v>
      </c>
      <c r="K215" s="43">
        <v>1178.35</v>
      </c>
      <c r="L215" s="44">
        <v>1500</v>
      </c>
      <c r="N215" s="44">
        <v>1147.52</v>
      </c>
      <c r="P215" s="43">
        <f t="shared" si="4"/>
        <v>97.3836296516315</v>
      </c>
      <c r="Q215" s="51">
        <v>76.5</v>
      </c>
    </row>
    <row r="216" spans="1:17">
      <c r="A216" s="22" t="s">
        <v>1</v>
      </c>
      <c r="C216" s="22" t="s">
        <v>180</v>
      </c>
      <c r="E216" s="22" t="s">
        <v>181</v>
      </c>
      <c r="K216" s="43">
        <v>1178.35</v>
      </c>
      <c r="L216" s="45" t="s">
        <v>1</v>
      </c>
      <c r="N216" s="45">
        <v>1147.52</v>
      </c>
      <c r="P216" s="43">
        <f t="shared" si="4"/>
        <v>97.3836296516315</v>
      </c>
      <c r="Q216" s="52" t="s">
        <v>1</v>
      </c>
    </row>
    <row r="217" spans="1:17">
      <c r="A217" s="18" t="s">
        <v>1</v>
      </c>
      <c r="C217" s="18" t="s">
        <v>277</v>
      </c>
      <c r="E217" s="18" t="s">
        <v>251</v>
      </c>
      <c r="K217" s="36">
        <v>23075.07</v>
      </c>
      <c r="L217" s="37">
        <v>45330.18</v>
      </c>
      <c r="M217" s="38"/>
      <c r="N217" s="37">
        <v>30183.83</v>
      </c>
      <c r="O217" s="38"/>
      <c r="P217" s="36">
        <f t="shared" si="4"/>
        <v>130.807100476835</v>
      </c>
      <c r="Q217" s="49">
        <v>66.59</v>
      </c>
    </row>
    <row r="218" spans="1:17">
      <c r="A218" s="19"/>
      <c r="C218" s="19" t="s">
        <v>278</v>
      </c>
      <c r="E218" s="19" t="s">
        <v>279</v>
      </c>
      <c r="K218" s="39">
        <v>1115.1</v>
      </c>
      <c r="L218" s="40">
        <v>2500</v>
      </c>
      <c r="M218" s="41"/>
      <c r="N218" s="40">
        <v>1141.65</v>
      </c>
      <c r="O218" s="41"/>
      <c r="P218" s="39">
        <f t="shared" si="4"/>
        <v>102.380952380952</v>
      </c>
      <c r="Q218" s="53">
        <v>45.67</v>
      </c>
    </row>
    <row r="219" spans="1:18">
      <c r="A219" s="15" t="s">
        <v>1</v>
      </c>
      <c r="C219" s="16" t="s">
        <v>114</v>
      </c>
      <c r="D219" s="20"/>
      <c r="E219" s="20"/>
      <c r="F219" s="20"/>
      <c r="G219" s="20"/>
      <c r="H219" s="20"/>
      <c r="I219" s="20"/>
      <c r="J219" s="20"/>
      <c r="K219" s="42">
        <v>1115.1</v>
      </c>
      <c r="L219" s="35">
        <v>2500</v>
      </c>
      <c r="M219" s="20"/>
      <c r="N219" s="35">
        <v>1141.65</v>
      </c>
      <c r="O219" s="20"/>
      <c r="P219" s="42">
        <f t="shared" si="4"/>
        <v>102.380952380952</v>
      </c>
      <c r="Q219" s="48">
        <v>45.67</v>
      </c>
      <c r="R219" s="20"/>
    </row>
    <row r="220" spans="1:18">
      <c r="A220" s="15" t="s">
        <v>1</v>
      </c>
      <c r="C220" s="16" t="s">
        <v>115</v>
      </c>
      <c r="D220" s="20"/>
      <c r="E220" s="20"/>
      <c r="F220" s="20"/>
      <c r="G220" s="20"/>
      <c r="H220" s="20"/>
      <c r="I220" s="20"/>
      <c r="J220" s="20"/>
      <c r="K220" s="42">
        <v>1115.1</v>
      </c>
      <c r="L220" s="35">
        <v>2500</v>
      </c>
      <c r="M220" s="20"/>
      <c r="N220" s="35">
        <v>1141.65</v>
      </c>
      <c r="O220" s="20"/>
      <c r="P220" s="42">
        <f t="shared" si="4"/>
        <v>102.380952380952</v>
      </c>
      <c r="Q220" s="48">
        <v>45.67</v>
      </c>
      <c r="R220" s="20"/>
    </row>
    <row r="221" spans="1:17">
      <c r="A221" s="21" t="s">
        <v>1</v>
      </c>
      <c r="C221" s="21" t="s">
        <v>228</v>
      </c>
      <c r="E221" s="21" t="s">
        <v>229</v>
      </c>
      <c r="K221" s="43">
        <v>1115.1</v>
      </c>
      <c r="L221" s="44">
        <v>2350</v>
      </c>
      <c r="N221" s="44">
        <v>1141.65</v>
      </c>
      <c r="P221" s="43">
        <f t="shared" si="4"/>
        <v>102.380952380952</v>
      </c>
      <c r="Q221" s="51">
        <v>48.58</v>
      </c>
    </row>
    <row r="222" spans="1:17">
      <c r="A222" s="22" t="s">
        <v>1</v>
      </c>
      <c r="C222" s="22" t="s">
        <v>230</v>
      </c>
      <c r="E222" s="22" t="s">
        <v>231</v>
      </c>
      <c r="K222" s="43">
        <v>957.18</v>
      </c>
      <c r="L222" s="45" t="s">
        <v>1</v>
      </c>
      <c r="N222" s="45">
        <v>979.97</v>
      </c>
      <c r="P222" s="43">
        <f t="shared" si="4"/>
        <v>102.380952380952</v>
      </c>
      <c r="Q222" s="52" t="s">
        <v>1</v>
      </c>
    </row>
    <row r="223" spans="1:17">
      <c r="A223" s="22" t="s">
        <v>1</v>
      </c>
      <c r="C223" s="22" t="s">
        <v>238</v>
      </c>
      <c r="E223" s="22" t="s">
        <v>239</v>
      </c>
      <c r="K223" s="43">
        <v>157.92</v>
      </c>
      <c r="L223" s="45" t="s">
        <v>1</v>
      </c>
      <c r="N223" s="45">
        <v>161.68</v>
      </c>
      <c r="P223" s="43">
        <f t="shared" si="4"/>
        <v>102.380952380952</v>
      </c>
      <c r="Q223" s="52" t="s">
        <v>1</v>
      </c>
    </row>
    <row r="224" spans="1:17">
      <c r="A224" s="21" t="s">
        <v>1</v>
      </c>
      <c r="C224" s="21" t="s">
        <v>170</v>
      </c>
      <c r="E224" s="21" t="s">
        <v>171</v>
      </c>
      <c r="K224" s="43">
        <v>0</v>
      </c>
      <c r="L224" s="44">
        <v>150</v>
      </c>
      <c r="N224" s="44">
        <v>0</v>
      </c>
      <c r="P224" s="43">
        <v>0</v>
      </c>
      <c r="Q224" s="51">
        <v>0</v>
      </c>
    </row>
    <row r="225" spans="1:17">
      <c r="A225" s="19"/>
      <c r="C225" s="19" t="s">
        <v>280</v>
      </c>
      <c r="E225" s="19" t="s">
        <v>281</v>
      </c>
      <c r="K225" s="39">
        <v>0</v>
      </c>
      <c r="L225" s="40">
        <v>100</v>
      </c>
      <c r="M225" s="41"/>
      <c r="N225" s="40">
        <v>0</v>
      </c>
      <c r="O225" s="41"/>
      <c r="P225" s="39">
        <v>0</v>
      </c>
      <c r="Q225" s="53">
        <v>0</v>
      </c>
    </row>
    <row r="226" spans="1:18">
      <c r="A226" s="15" t="s">
        <v>1</v>
      </c>
      <c r="C226" s="16" t="s">
        <v>121</v>
      </c>
      <c r="D226" s="20"/>
      <c r="E226" s="20"/>
      <c r="F226" s="20"/>
      <c r="G226" s="20"/>
      <c r="H226" s="20"/>
      <c r="I226" s="20"/>
      <c r="J226" s="20"/>
      <c r="K226" s="42">
        <v>0</v>
      </c>
      <c r="L226" s="35">
        <v>100</v>
      </c>
      <c r="M226" s="20"/>
      <c r="N226" s="35">
        <v>0</v>
      </c>
      <c r="O226" s="20"/>
      <c r="P226" s="42">
        <v>0</v>
      </c>
      <c r="Q226" s="48">
        <v>0</v>
      </c>
      <c r="R226" s="20"/>
    </row>
    <row r="227" spans="1:18">
      <c r="A227" s="15" t="s">
        <v>1</v>
      </c>
      <c r="C227" s="16" t="s">
        <v>123</v>
      </c>
      <c r="D227" s="20"/>
      <c r="E227" s="20"/>
      <c r="F227" s="20"/>
      <c r="G227" s="20"/>
      <c r="H227" s="20"/>
      <c r="I227" s="20"/>
      <c r="J227" s="20"/>
      <c r="K227" s="42">
        <v>0</v>
      </c>
      <c r="L227" s="35">
        <v>100</v>
      </c>
      <c r="M227" s="20"/>
      <c r="N227" s="35">
        <v>0</v>
      </c>
      <c r="O227" s="20"/>
      <c r="P227" s="42">
        <v>0</v>
      </c>
      <c r="Q227" s="48">
        <v>0</v>
      </c>
      <c r="R227" s="20"/>
    </row>
    <row r="228" spans="1:17">
      <c r="A228" s="21" t="s">
        <v>1</v>
      </c>
      <c r="C228" s="21" t="s">
        <v>170</v>
      </c>
      <c r="E228" s="21" t="s">
        <v>171</v>
      </c>
      <c r="K228" s="43">
        <v>0</v>
      </c>
      <c r="L228" s="44">
        <v>100</v>
      </c>
      <c r="N228" s="44">
        <v>0</v>
      </c>
      <c r="P228" s="43">
        <v>0</v>
      </c>
      <c r="Q228" s="51">
        <v>0</v>
      </c>
    </row>
    <row r="229" spans="1:17">
      <c r="A229" s="19"/>
      <c r="C229" s="19" t="s">
        <v>282</v>
      </c>
      <c r="E229" s="19" t="s">
        <v>283</v>
      </c>
      <c r="K229" s="39">
        <v>18717.09</v>
      </c>
      <c r="L229" s="40">
        <v>33000</v>
      </c>
      <c r="M229" s="41"/>
      <c r="N229" s="40">
        <v>19431.07</v>
      </c>
      <c r="O229" s="41"/>
      <c r="P229" s="39">
        <f t="shared" si="4"/>
        <v>103.814588699419</v>
      </c>
      <c r="Q229" s="53">
        <v>58.88</v>
      </c>
    </row>
    <row r="230" spans="1:18">
      <c r="A230" s="15" t="s">
        <v>1</v>
      </c>
      <c r="C230" s="16" t="s">
        <v>121</v>
      </c>
      <c r="D230" s="20"/>
      <c r="E230" s="20"/>
      <c r="F230" s="20"/>
      <c r="G230" s="20"/>
      <c r="H230" s="20"/>
      <c r="I230" s="20"/>
      <c r="J230" s="20"/>
      <c r="K230" s="42">
        <v>18717.09</v>
      </c>
      <c r="L230" s="35">
        <v>33000</v>
      </c>
      <c r="M230" s="20"/>
      <c r="N230" s="35">
        <v>19431.07</v>
      </c>
      <c r="O230" s="20"/>
      <c r="P230" s="42">
        <f t="shared" ref="P230:P305" si="5">(N230+O230)/K230*100</f>
        <v>103.814588699419</v>
      </c>
      <c r="Q230" s="48">
        <v>58.88</v>
      </c>
      <c r="R230" s="20"/>
    </row>
    <row r="231" spans="1:18">
      <c r="A231" s="15" t="s">
        <v>1</v>
      </c>
      <c r="C231" s="16" t="s">
        <v>123</v>
      </c>
      <c r="D231" s="20"/>
      <c r="E231" s="20"/>
      <c r="F231" s="20"/>
      <c r="G231" s="20"/>
      <c r="H231" s="20"/>
      <c r="I231" s="20"/>
      <c r="J231" s="20"/>
      <c r="K231" s="42">
        <v>18717.09</v>
      </c>
      <c r="L231" s="35">
        <v>33000</v>
      </c>
      <c r="M231" s="20"/>
      <c r="N231" s="35">
        <v>19431.07</v>
      </c>
      <c r="O231" s="20"/>
      <c r="P231" s="42">
        <f t="shared" si="5"/>
        <v>103.814588699419</v>
      </c>
      <c r="Q231" s="48">
        <v>58.88</v>
      </c>
      <c r="R231" s="20"/>
    </row>
    <row r="232" spans="1:17">
      <c r="A232" s="21" t="s">
        <v>1</v>
      </c>
      <c r="C232" s="21" t="s">
        <v>170</v>
      </c>
      <c r="E232" s="21" t="s">
        <v>171</v>
      </c>
      <c r="K232" s="43">
        <v>18717.09</v>
      </c>
      <c r="L232" s="44">
        <v>33000</v>
      </c>
      <c r="N232" s="44">
        <v>19431.07</v>
      </c>
      <c r="P232" s="43">
        <f t="shared" si="5"/>
        <v>103.814588699419</v>
      </c>
      <c r="Q232" s="51">
        <v>58.88</v>
      </c>
    </row>
    <row r="233" spans="1:17">
      <c r="A233" s="22" t="s">
        <v>1</v>
      </c>
      <c r="C233" s="22" t="s">
        <v>180</v>
      </c>
      <c r="E233" s="22" t="s">
        <v>181</v>
      </c>
      <c r="K233" s="43">
        <v>18717.09</v>
      </c>
      <c r="L233" s="45" t="s">
        <v>1</v>
      </c>
      <c r="N233" s="45">
        <v>19431.07</v>
      </c>
      <c r="P233" s="43">
        <f t="shared" si="5"/>
        <v>103.814588699419</v>
      </c>
      <c r="Q233" s="52" t="s">
        <v>1</v>
      </c>
    </row>
    <row r="234" spans="1:17">
      <c r="A234" s="19"/>
      <c r="C234" s="19" t="s">
        <v>284</v>
      </c>
      <c r="E234" s="19" t="s">
        <v>285</v>
      </c>
      <c r="K234" s="39">
        <v>0</v>
      </c>
      <c r="L234" s="40">
        <v>324.45</v>
      </c>
      <c r="M234" s="41"/>
      <c r="N234" s="40">
        <v>283.5</v>
      </c>
      <c r="O234" s="41"/>
      <c r="P234" s="39">
        <v>0</v>
      </c>
      <c r="Q234" s="53">
        <v>87.38</v>
      </c>
    </row>
    <row r="235" spans="1:18">
      <c r="A235" s="15" t="s">
        <v>1</v>
      </c>
      <c r="C235" s="16" t="s">
        <v>121</v>
      </c>
      <c r="D235" s="20"/>
      <c r="E235" s="20"/>
      <c r="F235" s="20"/>
      <c r="G235" s="20"/>
      <c r="H235" s="20"/>
      <c r="I235" s="20"/>
      <c r="J235" s="20"/>
      <c r="K235" s="42">
        <v>0</v>
      </c>
      <c r="L235" s="35">
        <v>324.45</v>
      </c>
      <c r="M235" s="20"/>
      <c r="N235" s="35">
        <v>283.5</v>
      </c>
      <c r="O235" s="20"/>
      <c r="P235" s="42">
        <v>0</v>
      </c>
      <c r="Q235" s="48">
        <v>87.38</v>
      </c>
      <c r="R235" s="20"/>
    </row>
    <row r="236" spans="1:18">
      <c r="A236" s="15" t="s">
        <v>1</v>
      </c>
      <c r="C236" s="16" t="s">
        <v>123</v>
      </c>
      <c r="D236" s="20"/>
      <c r="E236" s="20"/>
      <c r="F236" s="20"/>
      <c r="G236" s="20"/>
      <c r="H236" s="20"/>
      <c r="I236" s="20"/>
      <c r="J236" s="20"/>
      <c r="K236" s="42">
        <v>0</v>
      </c>
      <c r="L236" s="35">
        <v>324.45</v>
      </c>
      <c r="M236" s="20"/>
      <c r="N236" s="35">
        <v>283.5</v>
      </c>
      <c r="O236" s="20"/>
      <c r="P236" s="42">
        <v>0</v>
      </c>
      <c r="Q236" s="48">
        <v>87.38</v>
      </c>
      <c r="R236" s="20"/>
    </row>
    <row r="237" spans="1:17">
      <c r="A237" s="21" t="s">
        <v>1</v>
      </c>
      <c r="C237" s="21" t="s">
        <v>286</v>
      </c>
      <c r="E237" s="21" t="s">
        <v>287</v>
      </c>
      <c r="K237" s="43">
        <v>0</v>
      </c>
      <c r="L237" s="44">
        <v>324.45</v>
      </c>
      <c r="N237" s="44">
        <v>283.5</v>
      </c>
      <c r="P237" s="43">
        <v>0</v>
      </c>
      <c r="Q237" s="51">
        <v>87.38</v>
      </c>
    </row>
    <row r="238" spans="1:17">
      <c r="A238" s="22" t="s">
        <v>1</v>
      </c>
      <c r="C238" s="22" t="s">
        <v>288</v>
      </c>
      <c r="E238" s="22" t="s">
        <v>289</v>
      </c>
      <c r="K238" s="43">
        <v>0</v>
      </c>
      <c r="L238" s="45" t="s">
        <v>1</v>
      </c>
      <c r="N238" s="45">
        <v>283.5</v>
      </c>
      <c r="P238" s="43">
        <v>0</v>
      </c>
      <c r="Q238" s="52" t="s">
        <v>1</v>
      </c>
    </row>
    <row r="239" spans="1:17">
      <c r="A239" s="19"/>
      <c r="C239" s="19" t="s">
        <v>290</v>
      </c>
      <c r="E239" s="19" t="s">
        <v>291</v>
      </c>
      <c r="K239" s="39">
        <v>3242.88</v>
      </c>
      <c r="L239" s="40">
        <v>8000</v>
      </c>
      <c r="M239" s="41"/>
      <c r="N239" s="40">
        <v>7921.88</v>
      </c>
      <c r="O239" s="41"/>
      <c r="P239" s="39">
        <f t="shared" si="5"/>
        <v>244.285326623248</v>
      </c>
      <c r="Q239" s="53">
        <v>99.02</v>
      </c>
    </row>
    <row r="240" spans="1:18">
      <c r="A240" s="15" t="s">
        <v>1</v>
      </c>
      <c r="C240" s="16" t="s">
        <v>114</v>
      </c>
      <c r="D240" s="20"/>
      <c r="E240" s="20"/>
      <c r="F240" s="20"/>
      <c r="G240" s="20"/>
      <c r="H240" s="20"/>
      <c r="I240" s="20"/>
      <c r="J240" s="20"/>
      <c r="K240" s="42">
        <v>3242.88</v>
      </c>
      <c r="L240" s="35">
        <v>8000</v>
      </c>
      <c r="M240" s="20"/>
      <c r="N240" s="35">
        <v>7921.88</v>
      </c>
      <c r="O240" s="20"/>
      <c r="P240" s="42">
        <f t="shared" si="5"/>
        <v>244.285326623248</v>
      </c>
      <c r="Q240" s="48">
        <v>99.02</v>
      </c>
      <c r="R240" s="20"/>
    </row>
    <row r="241" spans="1:18">
      <c r="A241" s="15" t="s">
        <v>1</v>
      </c>
      <c r="C241" s="16" t="s">
        <v>115</v>
      </c>
      <c r="D241" s="20"/>
      <c r="E241" s="20"/>
      <c r="F241" s="20"/>
      <c r="G241" s="20"/>
      <c r="H241" s="20"/>
      <c r="I241" s="20"/>
      <c r="J241" s="20"/>
      <c r="K241" s="42">
        <v>3242.88</v>
      </c>
      <c r="L241" s="35">
        <v>8000</v>
      </c>
      <c r="M241" s="20"/>
      <c r="N241" s="35">
        <v>7921.88</v>
      </c>
      <c r="O241" s="20"/>
      <c r="P241" s="42">
        <f t="shared" si="5"/>
        <v>244.285326623248</v>
      </c>
      <c r="Q241" s="48">
        <v>99.02</v>
      </c>
      <c r="R241" s="20"/>
    </row>
    <row r="242" spans="1:17">
      <c r="A242" s="21" t="s">
        <v>1</v>
      </c>
      <c r="C242" s="21" t="s">
        <v>228</v>
      </c>
      <c r="E242" s="21" t="s">
        <v>229</v>
      </c>
      <c r="K242" s="43">
        <v>3116.51</v>
      </c>
      <c r="L242" s="44">
        <v>7750</v>
      </c>
      <c r="N242" s="44">
        <v>7622.78</v>
      </c>
      <c r="P242" s="43">
        <f t="shared" si="5"/>
        <v>244.593471543489</v>
      </c>
      <c r="Q242" s="51">
        <v>98.36</v>
      </c>
    </row>
    <row r="243" spans="1:17">
      <c r="A243" s="22" t="s">
        <v>1</v>
      </c>
      <c r="C243" s="22" t="s">
        <v>230</v>
      </c>
      <c r="E243" s="22" t="s">
        <v>231</v>
      </c>
      <c r="K243" s="43">
        <v>2675.12</v>
      </c>
      <c r="L243" s="45" t="s">
        <v>1</v>
      </c>
      <c r="N243" s="45">
        <v>6199.8</v>
      </c>
      <c r="P243" s="43">
        <f t="shared" si="5"/>
        <v>231.757827686235</v>
      </c>
      <c r="Q243" s="52" t="s">
        <v>1</v>
      </c>
    </row>
    <row r="244" spans="1:17">
      <c r="A244" s="22" t="s">
        <v>1</v>
      </c>
      <c r="C244" s="22" t="s">
        <v>236</v>
      </c>
      <c r="E244" s="22" t="s">
        <v>237</v>
      </c>
      <c r="K244" s="43">
        <v>0</v>
      </c>
      <c r="L244" s="45" t="s">
        <v>1</v>
      </c>
      <c r="N244" s="45">
        <v>400</v>
      </c>
      <c r="P244" s="43">
        <v>0</v>
      </c>
      <c r="Q244" s="52" t="s">
        <v>1</v>
      </c>
    </row>
    <row r="245" spans="1:17">
      <c r="A245" s="22" t="s">
        <v>1</v>
      </c>
      <c r="C245" s="22" t="s">
        <v>238</v>
      </c>
      <c r="E245" s="22" t="s">
        <v>239</v>
      </c>
      <c r="K245" s="43">
        <v>441.39</v>
      </c>
      <c r="L245" s="45" t="s">
        <v>1</v>
      </c>
      <c r="N245" s="45">
        <v>1022.98</v>
      </c>
      <c r="P245" s="43">
        <f t="shared" si="5"/>
        <v>231.763293232742</v>
      </c>
      <c r="Q245" s="52" t="s">
        <v>1</v>
      </c>
    </row>
    <row r="246" spans="1:17">
      <c r="A246" s="21" t="s">
        <v>1</v>
      </c>
      <c r="C246" s="21" t="s">
        <v>170</v>
      </c>
      <c r="E246" s="21" t="s">
        <v>171</v>
      </c>
      <c r="K246" s="43">
        <v>126.37</v>
      </c>
      <c r="L246" s="44">
        <v>250</v>
      </c>
      <c r="N246" s="44">
        <v>299.1</v>
      </c>
      <c r="P246" s="43">
        <f t="shared" si="5"/>
        <v>236.685922291683</v>
      </c>
      <c r="Q246" s="51">
        <v>119.64</v>
      </c>
    </row>
    <row r="247" spans="1:17">
      <c r="A247" s="22" t="s">
        <v>1</v>
      </c>
      <c r="C247" s="22" t="s">
        <v>240</v>
      </c>
      <c r="E247" s="22" t="s">
        <v>241</v>
      </c>
      <c r="K247" s="43">
        <v>126.37</v>
      </c>
      <c r="L247" s="45" t="s">
        <v>1</v>
      </c>
      <c r="N247" s="45">
        <v>299.1</v>
      </c>
      <c r="P247" s="43">
        <f t="shared" si="5"/>
        <v>236.685922291683</v>
      </c>
      <c r="Q247" s="52" t="s">
        <v>1</v>
      </c>
    </row>
    <row r="248" spans="1:17">
      <c r="A248" s="19"/>
      <c r="C248" s="19" t="s">
        <v>292</v>
      </c>
      <c r="E248" s="19" t="s">
        <v>293</v>
      </c>
      <c r="K248" s="39">
        <v>0</v>
      </c>
      <c r="L248" s="40">
        <v>1405.73</v>
      </c>
      <c r="M248" s="41"/>
      <c r="N248" s="40">
        <v>1405.73</v>
      </c>
      <c r="O248" s="41"/>
      <c r="P248" s="39">
        <v>0</v>
      </c>
      <c r="Q248" s="53">
        <v>100</v>
      </c>
    </row>
    <row r="249" spans="1:18">
      <c r="A249" s="15" t="s">
        <v>1</v>
      </c>
      <c r="C249" s="16" t="s">
        <v>114</v>
      </c>
      <c r="D249" s="20"/>
      <c r="E249" s="20"/>
      <c r="F249" s="20"/>
      <c r="G249" s="20"/>
      <c r="H249" s="20"/>
      <c r="I249" s="20"/>
      <c r="J249" s="20"/>
      <c r="K249" s="42">
        <v>0</v>
      </c>
      <c r="L249" s="35">
        <v>1405.73</v>
      </c>
      <c r="M249" s="20"/>
      <c r="N249" s="35">
        <v>1405.73</v>
      </c>
      <c r="O249" s="20"/>
      <c r="P249" s="42">
        <v>0</v>
      </c>
      <c r="Q249" s="48">
        <v>100</v>
      </c>
      <c r="R249" s="20"/>
    </row>
    <row r="250" spans="1:18">
      <c r="A250" s="15" t="s">
        <v>1</v>
      </c>
      <c r="C250" s="16" t="s">
        <v>115</v>
      </c>
      <c r="D250" s="20"/>
      <c r="E250" s="20"/>
      <c r="F250" s="20"/>
      <c r="G250" s="20"/>
      <c r="H250" s="20"/>
      <c r="I250" s="20"/>
      <c r="J250" s="20"/>
      <c r="K250" s="42">
        <v>0</v>
      </c>
      <c r="L250" s="35">
        <v>1405.73</v>
      </c>
      <c r="M250" s="20"/>
      <c r="N250" s="35">
        <v>1405.73</v>
      </c>
      <c r="O250" s="20"/>
      <c r="P250" s="42">
        <v>0</v>
      </c>
      <c r="Q250" s="48">
        <v>100</v>
      </c>
      <c r="R250" s="20"/>
    </row>
    <row r="251" spans="1:17">
      <c r="A251" s="21" t="s">
        <v>1</v>
      </c>
      <c r="C251" s="21" t="s">
        <v>170</v>
      </c>
      <c r="E251" s="21" t="s">
        <v>171</v>
      </c>
      <c r="K251" s="43">
        <v>0</v>
      </c>
      <c r="L251" s="44">
        <v>1405.73</v>
      </c>
      <c r="N251" s="44">
        <v>1405.73</v>
      </c>
      <c r="P251" s="43">
        <v>0</v>
      </c>
      <c r="Q251" s="51">
        <v>100</v>
      </c>
    </row>
    <row r="252" spans="1:17">
      <c r="A252" s="22" t="s">
        <v>1</v>
      </c>
      <c r="C252" s="22" t="s">
        <v>194</v>
      </c>
      <c r="E252" s="22" t="s">
        <v>195</v>
      </c>
      <c r="K252" s="43">
        <v>0</v>
      </c>
      <c r="L252" s="45" t="s">
        <v>1</v>
      </c>
      <c r="N252" s="45">
        <v>1405.73</v>
      </c>
      <c r="P252" s="43">
        <v>0</v>
      </c>
      <c r="Q252" s="52" t="s">
        <v>1</v>
      </c>
    </row>
    <row r="253" spans="1:17">
      <c r="A253" s="18" t="s">
        <v>1</v>
      </c>
      <c r="C253" s="18" t="s">
        <v>294</v>
      </c>
      <c r="E253" s="18" t="s">
        <v>295</v>
      </c>
      <c r="K253" s="36">
        <v>500</v>
      </c>
      <c r="L253" s="37">
        <v>2500</v>
      </c>
      <c r="M253" s="38"/>
      <c r="N253" s="37">
        <v>4413.94</v>
      </c>
      <c r="O253" s="38"/>
      <c r="P253" s="36">
        <f t="shared" si="5"/>
        <v>882.788</v>
      </c>
      <c r="Q253" s="49">
        <v>176.56</v>
      </c>
    </row>
    <row r="254" spans="1:17">
      <c r="A254" s="19"/>
      <c r="C254" s="19" t="s">
        <v>296</v>
      </c>
      <c r="E254" s="19" t="s">
        <v>297</v>
      </c>
      <c r="K254" s="39">
        <v>500</v>
      </c>
      <c r="L254" s="40">
        <v>2500</v>
      </c>
      <c r="M254" s="41"/>
      <c r="N254" s="40">
        <v>4413.94</v>
      </c>
      <c r="O254" s="41"/>
      <c r="P254" s="39">
        <f t="shared" si="5"/>
        <v>882.788</v>
      </c>
      <c r="Q254" s="53">
        <v>176.56</v>
      </c>
    </row>
    <row r="255" spans="1:18">
      <c r="A255" s="15" t="s">
        <v>1</v>
      </c>
      <c r="C255" s="16" t="s">
        <v>118</v>
      </c>
      <c r="D255" s="20"/>
      <c r="E255" s="20"/>
      <c r="F255" s="20"/>
      <c r="G255" s="20"/>
      <c r="H255" s="20"/>
      <c r="I255" s="20"/>
      <c r="J255" s="20"/>
      <c r="K255" s="42">
        <v>500</v>
      </c>
      <c r="L255" s="35">
        <v>2500</v>
      </c>
      <c r="M255" s="20"/>
      <c r="N255" s="35">
        <v>4413.94</v>
      </c>
      <c r="O255" s="20"/>
      <c r="P255" s="42">
        <f t="shared" si="5"/>
        <v>882.788</v>
      </c>
      <c r="Q255" s="48">
        <v>176.56</v>
      </c>
      <c r="R255" s="20"/>
    </row>
    <row r="256" spans="1:18">
      <c r="A256" s="15" t="s">
        <v>1</v>
      </c>
      <c r="C256" s="16" t="s">
        <v>120</v>
      </c>
      <c r="D256" s="20"/>
      <c r="E256" s="20"/>
      <c r="F256" s="20"/>
      <c r="G256" s="20"/>
      <c r="H256" s="20"/>
      <c r="I256" s="20"/>
      <c r="J256" s="20"/>
      <c r="K256" s="42">
        <v>500</v>
      </c>
      <c r="L256" s="35">
        <v>2500</v>
      </c>
      <c r="M256" s="20"/>
      <c r="N256" s="35">
        <v>4413.94</v>
      </c>
      <c r="O256" s="20"/>
      <c r="P256" s="42">
        <f t="shared" si="5"/>
        <v>882.788</v>
      </c>
      <c r="Q256" s="48">
        <v>176.56</v>
      </c>
      <c r="R256" s="20"/>
    </row>
    <row r="257" spans="1:17">
      <c r="A257" s="21" t="s">
        <v>1</v>
      </c>
      <c r="C257" s="21" t="s">
        <v>170</v>
      </c>
      <c r="E257" s="21" t="s">
        <v>171</v>
      </c>
      <c r="K257" s="43">
        <v>500</v>
      </c>
      <c r="L257" s="44">
        <v>2500</v>
      </c>
      <c r="N257" s="44">
        <v>4413.94</v>
      </c>
      <c r="P257" s="43">
        <f t="shared" si="5"/>
        <v>882.788</v>
      </c>
      <c r="Q257" s="51">
        <v>176.56</v>
      </c>
    </row>
    <row r="258" spans="1:17">
      <c r="A258" s="22" t="s">
        <v>1</v>
      </c>
      <c r="C258" s="22" t="s">
        <v>190</v>
      </c>
      <c r="E258" s="22" t="s">
        <v>191</v>
      </c>
      <c r="K258" s="43">
        <v>500</v>
      </c>
      <c r="L258" s="45" t="s">
        <v>1</v>
      </c>
      <c r="N258" s="45">
        <v>4413.94</v>
      </c>
      <c r="P258" s="43">
        <f t="shared" si="5"/>
        <v>882.788</v>
      </c>
      <c r="Q258" s="52" t="s">
        <v>1</v>
      </c>
    </row>
    <row r="259" spans="1:17">
      <c r="A259" s="18" t="s">
        <v>1</v>
      </c>
      <c r="C259" s="18" t="s">
        <v>298</v>
      </c>
      <c r="E259" s="18" t="s">
        <v>299</v>
      </c>
      <c r="K259" s="36">
        <v>0</v>
      </c>
      <c r="L259" s="37">
        <v>26000</v>
      </c>
      <c r="M259" s="38"/>
      <c r="N259" s="37">
        <v>15633.63</v>
      </c>
      <c r="O259" s="38"/>
      <c r="P259" s="36">
        <v>0</v>
      </c>
      <c r="Q259" s="49">
        <v>60.13</v>
      </c>
    </row>
    <row r="260" spans="1:17">
      <c r="A260" s="19"/>
      <c r="C260" s="19" t="s">
        <v>300</v>
      </c>
      <c r="E260" s="19" t="s">
        <v>301</v>
      </c>
      <c r="K260" s="39">
        <v>0</v>
      </c>
      <c r="L260" s="40">
        <v>26000</v>
      </c>
      <c r="M260" s="41"/>
      <c r="N260" s="40">
        <v>15633.63</v>
      </c>
      <c r="O260" s="41"/>
      <c r="P260" s="39">
        <v>0</v>
      </c>
      <c r="Q260" s="53">
        <v>60.13</v>
      </c>
    </row>
    <row r="261" spans="1:18">
      <c r="A261" s="15" t="s">
        <v>1</v>
      </c>
      <c r="C261" s="16" t="s">
        <v>114</v>
      </c>
      <c r="D261" s="20"/>
      <c r="E261" s="20"/>
      <c r="F261" s="20"/>
      <c r="G261" s="20"/>
      <c r="H261" s="20"/>
      <c r="I261" s="20"/>
      <c r="J261" s="20"/>
      <c r="K261" s="42">
        <v>0</v>
      </c>
      <c r="L261" s="35">
        <v>16000</v>
      </c>
      <c r="M261" s="20"/>
      <c r="N261" s="35">
        <v>15633.63</v>
      </c>
      <c r="O261" s="20"/>
      <c r="P261" s="42">
        <v>0</v>
      </c>
      <c r="Q261" s="48">
        <v>97.71</v>
      </c>
      <c r="R261" s="20"/>
    </row>
    <row r="262" spans="1:18">
      <c r="A262" s="15" t="s">
        <v>1</v>
      </c>
      <c r="C262" s="16" t="s">
        <v>115</v>
      </c>
      <c r="D262" s="20"/>
      <c r="E262" s="20"/>
      <c r="F262" s="20"/>
      <c r="G262" s="20"/>
      <c r="H262" s="20"/>
      <c r="I262" s="20"/>
      <c r="J262" s="20"/>
      <c r="K262" s="42">
        <v>0</v>
      </c>
      <c r="L262" s="35">
        <v>16000</v>
      </c>
      <c r="M262" s="20"/>
      <c r="N262" s="35">
        <v>15633.63</v>
      </c>
      <c r="O262" s="20"/>
      <c r="P262" s="42">
        <v>0</v>
      </c>
      <c r="Q262" s="48">
        <v>97.71</v>
      </c>
      <c r="R262" s="20"/>
    </row>
    <row r="263" spans="1:17">
      <c r="A263" s="21" t="s">
        <v>1</v>
      </c>
      <c r="C263" s="21" t="s">
        <v>220</v>
      </c>
      <c r="E263" s="21" t="s">
        <v>221</v>
      </c>
      <c r="K263" s="43">
        <v>0</v>
      </c>
      <c r="L263" s="44">
        <v>16000</v>
      </c>
      <c r="N263" s="44">
        <v>15633.63</v>
      </c>
      <c r="P263" s="43">
        <v>0</v>
      </c>
      <c r="Q263" s="51">
        <v>97.71</v>
      </c>
    </row>
    <row r="264" spans="1:17">
      <c r="A264" s="22" t="s">
        <v>1</v>
      </c>
      <c r="C264" s="22" t="s">
        <v>302</v>
      </c>
      <c r="E264" s="22" t="s">
        <v>303</v>
      </c>
      <c r="K264" s="43">
        <v>0</v>
      </c>
      <c r="L264" s="45" t="s">
        <v>1</v>
      </c>
      <c r="N264" s="45">
        <v>15633.63</v>
      </c>
      <c r="P264" s="43">
        <v>0</v>
      </c>
      <c r="Q264" s="52" t="s">
        <v>1</v>
      </c>
    </row>
    <row r="265" spans="1:18">
      <c r="A265" s="15" t="s">
        <v>1</v>
      </c>
      <c r="C265" s="16" t="s">
        <v>121</v>
      </c>
      <c r="D265" s="20"/>
      <c r="E265" s="20"/>
      <c r="F265" s="20"/>
      <c r="G265" s="20"/>
      <c r="H265" s="20"/>
      <c r="I265" s="20"/>
      <c r="J265" s="20"/>
      <c r="K265" s="42">
        <v>0</v>
      </c>
      <c r="L265" s="35">
        <v>10000</v>
      </c>
      <c r="M265" s="20"/>
      <c r="N265" s="35">
        <v>0</v>
      </c>
      <c r="O265" s="20"/>
      <c r="P265" s="42">
        <v>0</v>
      </c>
      <c r="Q265" s="48">
        <v>0</v>
      </c>
      <c r="R265" s="20"/>
    </row>
    <row r="266" spans="1:18">
      <c r="A266" s="15" t="s">
        <v>1</v>
      </c>
      <c r="C266" s="16" t="s">
        <v>124</v>
      </c>
      <c r="D266" s="20"/>
      <c r="E266" s="20"/>
      <c r="F266" s="20"/>
      <c r="G266" s="20"/>
      <c r="H266" s="20"/>
      <c r="I266" s="20"/>
      <c r="J266" s="20"/>
      <c r="K266" s="42">
        <v>0</v>
      </c>
      <c r="L266" s="35">
        <v>10000</v>
      </c>
      <c r="M266" s="20"/>
      <c r="N266" s="35">
        <v>0</v>
      </c>
      <c r="O266" s="20"/>
      <c r="P266" s="42">
        <v>0</v>
      </c>
      <c r="Q266" s="48">
        <v>0</v>
      </c>
      <c r="R266" s="20"/>
    </row>
    <row r="267" spans="1:17">
      <c r="A267" s="21" t="s">
        <v>1</v>
      </c>
      <c r="C267" s="21" t="s">
        <v>220</v>
      </c>
      <c r="E267" s="21" t="s">
        <v>221</v>
      </c>
      <c r="K267" s="43">
        <v>0</v>
      </c>
      <c r="L267" s="44">
        <v>10000</v>
      </c>
      <c r="N267" s="44">
        <v>0</v>
      </c>
      <c r="P267" s="43">
        <v>0</v>
      </c>
      <c r="Q267" s="51">
        <v>0</v>
      </c>
    </row>
    <row r="268" spans="1:17">
      <c r="A268" s="18" t="s">
        <v>1</v>
      </c>
      <c r="C268" s="18" t="s">
        <v>304</v>
      </c>
      <c r="E268" s="18" t="s">
        <v>305</v>
      </c>
      <c r="K268" s="36">
        <v>4712.49</v>
      </c>
      <c r="L268" s="37">
        <v>8386</v>
      </c>
      <c r="M268" s="38"/>
      <c r="N268" s="37">
        <v>5081.86</v>
      </c>
      <c r="O268" s="38"/>
      <c r="P268" s="36">
        <f t="shared" si="5"/>
        <v>107.838106818264</v>
      </c>
      <c r="Q268" s="49">
        <v>60.6</v>
      </c>
    </row>
    <row r="269" spans="1:17">
      <c r="A269" s="19"/>
      <c r="C269" s="19" t="s">
        <v>306</v>
      </c>
      <c r="E269" s="19" t="s">
        <v>307</v>
      </c>
      <c r="K269" s="39">
        <v>4659.08</v>
      </c>
      <c r="L269" s="40">
        <v>7800</v>
      </c>
      <c r="M269" s="41"/>
      <c r="N269" s="40">
        <v>4761.86</v>
      </c>
      <c r="O269" s="41"/>
      <c r="P269" s="39">
        <f t="shared" si="5"/>
        <v>102.206014921401</v>
      </c>
      <c r="Q269" s="53">
        <v>61.05</v>
      </c>
    </row>
    <row r="270" spans="1:18">
      <c r="A270" s="15" t="s">
        <v>1</v>
      </c>
      <c r="C270" s="16" t="s">
        <v>121</v>
      </c>
      <c r="D270" s="20"/>
      <c r="E270" s="20"/>
      <c r="F270" s="20"/>
      <c r="G270" s="20"/>
      <c r="H270" s="20"/>
      <c r="I270" s="20"/>
      <c r="J270" s="20"/>
      <c r="K270" s="42">
        <v>1057.83</v>
      </c>
      <c r="L270" s="35">
        <v>4000</v>
      </c>
      <c r="M270" s="20"/>
      <c r="N270" s="35">
        <v>4487.5</v>
      </c>
      <c r="O270" s="20"/>
      <c r="P270" s="42">
        <f t="shared" si="5"/>
        <v>424.21750186703</v>
      </c>
      <c r="Q270" s="48">
        <v>112.19</v>
      </c>
      <c r="R270" s="20"/>
    </row>
    <row r="271" spans="1:18">
      <c r="A271" s="15" t="s">
        <v>1</v>
      </c>
      <c r="C271" s="16" t="s">
        <v>124</v>
      </c>
      <c r="D271" s="20"/>
      <c r="E271" s="20"/>
      <c r="F271" s="20"/>
      <c r="G271" s="20"/>
      <c r="H271" s="20"/>
      <c r="I271" s="20"/>
      <c r="J271" s="20"/>
      <c r="K271" s="42">
        <v>1057.83</v>
      </c>
      <c r="L271" s="35">
        <v>4000</v>
      </c>
      <c r="M271" s="20"/>
      <c r="N271" s="35">
        <v>4487.5</v>
      </c>
      <c r="O271" s="20"/>
      <c r="P271" s="42">
        <f t="shared" si="5"/>
        <v>424.21750186703</v>
      </c>
      <c r="Q271" s="48">
        <v>112.19</v>
      </c>
      <c r="R271" s="20"/>
    </row>
    <row r="272" spans="1:17">
      <c r="A272" s="21" t="s">
        <v>1</v>
      </c>
      <c r="C272" s="21" t="s">
        <v>170</v>
      </c>
      <c r="E272" s="21" t="s">
        <v>171</v>
      </c>
      <c r="K272" s="43">
        <v>0</v>
      </c>
      <c r="L272" s="44">
        <v>3000</v>
      </c>
      <c r="N272" s="44">
        <v>0</v>
      </c>
      <c r="P272" s="43">
        <v>0</v>
      </c>
      <c r="Q272" s="51">
        <v>0</v>
      </c>
    </row>
    <row r="273" spans="1:17">
      <c r="A273" s="21" t="s">
        <v>1</v>
      </c>
      <c r="C273" s="21" t="s">
        <v>220</v>
      </c>
      <c r="E273" s="21" t="s">
        <v>221</v>
      </c>
      <c r="K273" s="43">
        <v>1057.83</v>
      </c>
      <c r="L273" s="44">
        <v>1000</v>
      </c>
      <c r="N273" s="44">
        <v>4487.5</v>
      </c>
      <c r="P273" s="43">
        <f t="shared" si="5"/>
        <v>424.21750186703</v>
      </c>
      <c r="Q273" s="51">
        <v>448.75</v>
      </c>
    </row>
    <row r="274" spans="1:17">
      <c r="A274" s="22" t="s">
        <v>1</v>
      </c>
      <c r="C274" s="22" t="s">
        <v>308</v>
      </c>
      <c r="E274" s="22" t="s">
        <v>309</v>
      </c>
      <c r="K274" s="43">
        <v>1057.83</v>
      </c>
      <c r="L274" s="45" t="s">
        <v>1</v>
      </c>
      <c r="N274" s="45">
        <v>4487.5</v>
      </c>
      <c r="P274" s="43">
        <f t="shared" si="5"/>
        <v>424.21750186703</v>
      </c>
      <c r="Q274" s="52" t="s">
        <v>1</v>
      </c>
    </row>
    <row r="275" spans="1:18">
      <c r="A275" s="15" t="s">
        <v>1</v>
      </c>
      <c r="C275" s="16" t="s">
        <v>126</v>
      </c>
      <c r="D275" s="20"/>
      <c r="E275" s="20"/>
      <c r="F275" s="20"/>
      <c r="G275" s="20"/>
      <c r="H275" s="20"/>
      <c r="I275" s="20"/>
      <c r="J275" s="20"/>
      <c r="K275" s="42">
        <v>113.75</v>
      </c>
      <c r="L275" s="35">
        <v>3800</v>
      </c>
      <c r="M275" s="20"/>
      <c r="N275" s="35">
        <v>274.36</v>
      </c>
      <c r="O275" s="20"/>
      <c r="P275" s="42">
        <f t="shared" si="5"/>
        <v>241.195604395604</v>
      </c>
      <c r="Q275" s="48">
        <v>7.22</v>
      </c>
      <c r="R275" s="20"/>
    </row>
    <row r="276" spans="1:18">
      <c r="A276" s="15" t="s">
        <v>1</v>
      </c>
      <c r="C276" s="16" t="s">
        <v>127</v>
      </c>
      <c r="D276" s="20"/>
      <c r="E276" s="20"/>
      <c r="F276" s="20"/>
      <c r="G276" s="20"/>
      <c r="H276" s="20"/>
      <c r="I276" s="20"/>
      <c r="J276" s="20"/>
      <c r="K276" s="42">
        <v>113.75</v>
      </c>
      <c r="L276" s="35">
        <v>3800</v>
      </c>
      <c r="M276" s="20"/>
      <c r="N276" s="35">
        <v>274.36</v>
      </c>
      <c r="O276" s="20"/>
      <c r="P276" s="42">
        <f t="shared" si="5"/>
        <v>241.195604395604</v>
      </c>
      <c r="Q276" s="48">
        <v>7.22</v>
      </c>
      <c r="R276" s="20"/>
    </row>
    <row r="277" spans="1:17">
      <c r="A277" s="21" t="s">
        <v>1</v>
      </c>
      <c r="C277" s="21" t="s">
        <v>170</v>
      </c>
      <c r="E277" s="21" t="s">
        <v>171</v>
      </c>
      <c r="K277" s="43">
        <v>113.75</v>
      </c>
      <c r="L277" s="44">
        <v>1700</v>
      </c>
      <c r="N277" s="44">
        <v>74.36</v>
      </c>
      <c r="P277" s="43">
        <f t="shared" si="5"/>
        <v>65.3714285714286</v>
      </c>
      <c r="Q277" s="51">
        <v>4.37</v>
      </c>
    </row>
    <row r="278" spans="1:17">
      <c r="A278" s="22" t="s">
        <v>1</v>
      </c>
      <c r="C278" s="22" t="s">
        <v>184</v>
      </c>
      <c r="E278" s="22" t="s">
        <v>185</v>
      </c>
      <c r="K278" s="43">
        <v>113.75</v>
      </c>
      <c r="L278" s="45" t="s">
        <v>1</v>
      </c>
      <c r="N278" s="45">
        <v>74.36</v>
      </c>
      <c r="P278" s="43">
        <f t="shared" si="5"/>
        <v>65.3714285714286</v>
      </c>
      <c r="Q278" s="52" t="s">
        <v>1</v>
      </c>
    </row>
    <row r="279" spans="1:18">
      <c r="A279" s="22"/>
      <c r="C279" s="66" t="s">
        <v>118</v>
      </c>
      <c r="D279" s="20"/>
      <c r="E279" s="63"/>
      <c r="F279" s="20"/>
      <c r="G279" s="20"/>
      <c r="H279" s="20"/>
      <c r="I279" s="20"/>
      <c r="J279" s="20"/>
      <c r="K279" s="42">
        <v>3487.5</v>
      </c>
      <c r="L279" s="64"/>
      <c r="M279" s="20"/>
      <c r="N279" s="64"/>
      <c r="O279" s="20"/>
      <c r="P279" s="42">
        <f t="shared" si="5"/>
        <v>0</v>
      </c>
      <c r="Q279" s="65"/>
      <c r="R279" s="20"/>
    </row>
    <row r="280" spans="1:18">
      <c r="A280" s="21"/>
      <c r="C280" s="67" t="s">
        <v>120</v>
      </c>
      <c r="D280" s="20"/>
      <c r="E280" s="68"/>
      <c r="F280" s="20"/>
      <c r="G280" s="20"/>
      <c r="H280" s="20"/>
      <c r="I280" s="20"/>
      <c r="J280" s="20"/>
      <c r="K280" s="42">
        <v>3487.5</v>
      </c>
      <c r="L280" s="70"/>
      <c r="M280" s="20"/>
      <c r="N280" s="70"/>
      <c r="O280" s="20"/>
      <c r="P280" s="42">
        <f t="shared" si="5"/>
        <v>0</v>
      </c>
      <c r="Q280" s="72"/>
      <c r="R280" s="73">
        <v>0</v>
      </c>
    </row>
    <row r="281" spans="1:23">
      <c r="A281" s="21" t="s">
        <v>1</v>
      </c>
      <c r="C281" s="21" t="s">
        <v>220</v>
      </c>
      <c r="E281" s="21" t="s">
        <v>221</v>
      </c>
      <c r="K281" s="43">
        <v>3487.5</v>
      </c>
      <c r="L281" s="44">
        <v>2100</v>
      </c>
      <c r="N281" s="44">
        <v>200</v>
      </c>
      <c r="P281" s="43">
        <f t="shared" si="5"/>
        <v>5.73476702508961</v>
      </c>
      <c r="Q281" s="51">
        <v>9.52</v>
      </c>
      <c r="W281" s="74"/>
    </row>
    <row r="282" spans="1:17">
      <c r="A282" s="22" t="s">
        <v>1</v>
      </c>
      <c r="C282" s="22">
        <v>4221</v>
      </c>
      <c r="E282" s="22" t="s">
        <v>223</v>
      </c>
      <c r="K282" s="43">
        <v>3487.5</v>
      </c>
      <c r="L282" s="45" t="s">
        <v>1</v>
      </c>
      <c r="N282" s="45">
        <v>200</v>
      </c>
      <c r="P282" s="43">
        <f t="shared" si="5"/>
        <v>5.73476702508961</v>
      </c>
      <c r="Q282" s="52" t="s">
        <v>1</v>
      </c>
    </row>
    <row r="283" spans="1:18">
      <c r="A283" s="19"/>
      <c r="C283" s="19" t="s">
        <v>310</v>
      </c>
      <c r="E283" s="19" t="s">
        <v>311</v>
      </c>
      <c r="K283" s="39">
        <v>53.41</v>
      </c>
      <c r="L283" s="40">
        <v>586</v>
      </c>
      <c r="M283" s="41"/>
      <c r="N283" s="40">
        <v>320</v>
      </c>
      <c r="O283" s="41"/>
      <c r="P283" s="39">
        <f t="shared" si="5"/>
        <v>599.138738064033</v>
      </c>
      <c r="Q283" s="50">
        <v>54.61</v>
      </c>
      <c r="R283" s="41"/>
    </row>
    <row r="284" spans="1:18">
      <c r="A284" s="15" t="s">
        <v>1</v>
      </c>
      <c r="C284" s="16" t="s">
        <v>114</v>
      </c>
      <c r="D284" s="20"/>
      <c r="E284" s="20"/>
      <c r="F284" s="20"/>
      <c r="G284" s="20"/>
      <c r="H284" s="20"/>
      <c r="I284" s="20"/>
      <c r="J284" s="20"/>
      <c r="K284" s="42">
        <v>53.41</v>
      </c>
      <c r="L284" s="35">
        <v>320</v>
      </c>
      <c r="M284" s="20"/>
      <c r="N284" s="35">
        <v>320</v>
      </c>
      <c r="O284" s="20"/>
      <c r="P284" s="42">
        <f t="shared" si="5"/>
        <v>599.138738064033</v>
      </c>
      <c r="Q284" s="48">
        <v>100</v>
      </c>
      <c r="R284" s="20"/>
    </row>
    <row r="285" spans="1:18">
      <c r="A285" s="15" t="s">
        <v>1</v>
      </c>
      <c r="C285" s="16" t="s">
        <v>115</v>
      </c>
      <c r="D285" s="20"/>
      <c r="E285" s="20"/>
      <c r="F285" s="20"/>
      <c r="G285" s="20"/>
      <c r="H285" s="20"/>
      <c r="I285" s="20"/>
      <c r="J285" s="20"/>
      <c r="K285" s="42">
        <v>53.41</v>
      </c>
      <c r="L285" s="35">
        <v>320</v>
      </c>
      <c r="M285" s="20"/>
      <c r="N285" s="35">
        <v>320</v>
      </c>
      <c r="O285" s="20"/>
      <c r="P285" s="42">
        <f t="shared" si="5"/>
        <v>599.138738064033</v>
      </c>
      <c r="Q285" s="48">
        <v>100</v>
      </c>
      <c r="R285" s="20"/>
    </row>
    <row r="286" spans="1:17">
      <c r="A286" s="21" t="s">
        <v>1</v>
      </c>
      <c r="C286" s="21" t="s">
        <v>220</v>
      </c>
      <c r="E286" s="21" t="s">
        <v>221</v>
      </c>
      <c r="K286" s="43">
        <v>53.41</v>
      </c>
      <c r="L286" s="44">
        <v>320</v>
      </c>
      <c r="N286" s="44">
        <v>320</v>
      </c>
      <c r="P286" s="43">
        <f t="shared" si="5"/>
        <v>599.138738064033</v>
      </c>
      <c r="Q286" s="51">
        <v>100</v>
      </c>
    </row>
    <row r="287" spans="1:17">
      <c r="A287" s="22" t="s">
        <v>1</v>
      </c>
      <c r="C287" s="22" t="s">
        <v>224</v>
      </c>
      <c r="E287" s="22" t="s">
        <v>225</v>
      </c>
      <c r="K287" s="43">
        <v>53.41</v>
      </c>
      <c r="L287" s="45" t="s">
        <v>1</v>
      </c>
      <c r="N287" s="45">
        <v>320</v>
      </c>
      <c r="P287" s="43">
        <f t="shared" si="5"/>
        <v>599.138738064033</v>
      </c>
      <c r="Q287" s="52" t="s">
        <v>1</v>
      </c>
    </row>
    <row r="288" spans="1:18">
      <c r="A288" s="15" t="s">
        <v>1</v>
      </c>
      <c r="C288" s="16" t="s">
        <v>121</v>
      </c>
      <c r="D288" s="20"/>
      <c r="E288" s="20"/>
      <c r="F288" s="20"/>
      <c r="G288" s="20"/>
      <c r="H288" s="20"/>
      <c r="I288" s="20"/>
      <c r="J288" s="20"/>
      <c r="K288" s="42">
        <v>0</v>
      </c>
      <c r="L288" s="35">
        <v>266</v>
      </c>
      <c r="M288" s="20"/>
      <c r="N288" s="35">
        <v>0</v>
      </c>
      <c r="O288" s="20"/>
      <c r="P288" s="42">
        <v>0</v>
      </c>
      <c r="Q288" s="48">
        <v>0</v>
      </c>
      <c r="R288" s="20"/>
    </row>
    <row r="289" spans="1:18">
      <c r="A289" s="15" t="s">
        <v>1</v>
      </c>
      <c r="C289" s="16" t="s">
        <v>123</v>
      </c>
      <c r="D289" s="20"/>
      <c r="E289" s="20"/>
      <c r="F289" s="20"/>
      <c r="G289" s="20"/>
      <c r="H289" s="20"/>
      <c r="I289" s="20"/>
      <c r="J289" s="20"/>
      <c r="K289" s="42">
        <v>0</v>
      </c>
      <c r="L289" s="35">
        <v>266</v>
      </c>
      <c r="M289" s="20"/>
      <c r="N289" s="35">
        <v>0</v>
      </c>
      <c r="O289" s="20"/>
      <c r="P289" s="42">
        <v>0</v>
      </c>
      <c r="Q289" s="48">
        <v>0</v>
      </c>
      <c r="R289" s="20"/>
    </row>
    <row r="290" spans="1:17">
      <c r="A290" s="21" t="s">
        <v>1</v>
      </c>
      <c r="C290" s="21" t="s">
        <v>220</v>
      </c>
      <c r="E290" s="21" t="s">
        <v>221</v>
      </c>
      <c r="K290" s="43">
        <v>0</v>
      </c>
      <c r="L290" s="44">
        <v>266</v>
      </c>
      <c r="N290" s="44">
        <v>0</v>
      </c>
      <c r="P290" s="43">
        <v>0</v>
      </c>
      <c r="Q290" s="51">
        <v>0</v>
      </c>
    </row>
    <row r="291" spans="1:26">
      <c r="A291" s="18" t="s">
        <v>1</v>
      </c>
      <c r="C291" s="18" t="s">
        <v>312</v>
      </c>
      <c r="E291" s="18" t="s">
        <v>313</v>
      </c>
      <c r="K291" s="36">
        <v>15958.57</v>
      </c>
      <c r="L291" s="37">
        <v>60000</v>
      </c>
      <c r="M291" s="38"/>
      <c r="N291" s="37">
        <v>32906.9</v>
      </c>
      <c r="O291" s="38"/>
      <c r="P291" s="36">
        <f t="shared" ref="P291:P305" si="6">(N291+O291)/K291*100</f>
        <v>206.202059457708</v>
      </c>
      <c r="Q291" s="75">
        <v>54.84</v>
      </c>
      <c r="R291" s="38"/>
      <c r="Z291" s="74"/>
    </row>
    <row r="292" spans="1:17">
      <c r="A292" s="19"/>
      <c r="C292" s="19" t="s">
        <v>314</v>
      </c>
      <c r="E292" s="69" t="s">
        <v>315</v>
      </c>
      <c r="F292" s="41"/>
      <c r="G292" s="41"/>
      <c r="H292" s="41"/>
      <c r="I292" s="41"/>
      <c r="J292" s="41"/>
      <c r="K292" s="39">
        <v>15958.57</v>
      </c>
      <c r="L292" s="71">
        <v>60000</v>
      </c>
      <c r="N292" s="71">
        <v>32906.9</v>
      </c>
      <c r="P292" s="39">
        <f t="shared" si="6"/>
        <v>206.202059457708</v>
      </c>
      <c r="Q292" s="53">
        <v>54.84</v>
      </c>
    </row>
    <row r="293" spans="1:18">
      <c r="A293" s="15" t="s">
        <v>1</v>
      </c>
      <c r="C293" s="16" t="s">
        <v>114</v>
      </c>
      <c r="D293" s="20"/>
      <c r="E293" s="20"/>
      <c r="F293" s="20"/>
      <c r="G293" s="20"/>
      <c r="H293" s="20"/>
      <c r="I293" s="20"/>
      <c r="J293" s="20"/>
      <c r="K293" s="42">
        <v>9148.07</v>
      </c>
      <c r="L293" s="35">
        <v>24000</v>
      </c>
      <c r="M293" s="20"/>
      <c r="N293" s="35">
        <v>14256.7</v>
      </c>
      <c r="O293" s="20"/>
      <c r="P293" s="42">
        <f t="shared" si="6"/>
        <v>155.843800932874</v>
      </c>
      <c r="Q293" s="48">
        <v>59.4</v>
      </c>
      <c r="R293" s="20"/>
    </row>
    <row r="294" spans="1:18">
      <c r="A294" s="15" t="s">
        <v>1</v>
      </c>
      <c r="C294" s="16" t="s">
        <v>115</v>
      </c>
      <c r="D294" s="20"/>
      <c r="E294" s="20"/>
      <c r="F294" s="20"/>
      <c r="G294" s="20"/>
      <c r="H294" s="20"/>
      <c r="I294" s="20"/>
      <c r="J294" s="20"/>
      <c r="K294" s="42">
        <v>9148.07</v>
      </c>
      <c r="L294" s="35">
        <v>24000</v>
      </c>
      <c r="M294" s="20"/>
      <c r="N294" s="35">
        <v>14256.7</v>
      </c>
      <c r="O294" s="20"/>
      <c r="P294" s="42">
        <f t="shared" si="6"/>
        <v>155.843800932874</v>
      </c>
      <c r="Q294" s="48">
        <v>59.4</v>
      </c>
      <c r="R294" s="20"/>
    </row>
    <row r="295" spans="1:17">
      <c r="A295" s="21" t="s">
        <v>1</v>
      </c>
      <c r="C295" s="21" t="s">
        <v>228</v>
      </c>
      <c r="E295" s="21" t="s">
        <v>229</v>
      </c>
      <c r="K295" s="43">
        <v>8751.71</v>
      </c>
      <c r="L295" s="44">
        <v>22800</v>
      </c>
      <c r="N295" s="44">
        <v>12969.14</v>
      </c>
      <c r="P295" s="43">
        <f t="shared" si="6"/>
        <v>148.18978233968</v>
      </c>
      <c r="Q295" s="51">
        <v>56.88</v>
      </c>
    </row>
    <row r="296" spans="1:17">
      <c r="A296" s="22" t="s">
        <v>1</v>
      </c>
      <c r="C296" s="22" t="s">
        <v>230</v>
      </c>
      <c r="E296" s="22" t="s">
        <v>231</v>
      </c>
      <c r="K296" s="43">
        <v>6841.44</v>
      </c>
      <c r="L296" s="45" t="s">
        <v>1</v>
      </c>
      <c r="N296" s="45">
        <v>11453.5</v>
      </c>
      <c r="P296" s="43">
        <f t="shared" si="6"/>
        <v>167.413585444</v>
      </c>
      <c r="Q296" s="52" t="s">
        <v>1</v>
      </c>
    </row>
    <row r="297" spans="1:17">
      <c r="A297" s="22" t="s">
        <v>1</v>
      </c>
      <c r="C297" s="22" t="s">
        <v>236</v>
      </c>
      <c r="E297" s="22" t="s">
        <v>237</v>
      </c>
      <c r="K297" s="43">
        <v>800</v>
      </c>
      <c r="L297" s="45" t="s">
        <v>1</v>
      </c>
      <c r="N297" s="45">
        <v>200</v>
      </c>
      <c r="P297" s="43">
        <f t="shared" si="6"/>
        <v>25</v>
      </c>
      <c r="Q297" s="52" t="s">
        <v>1</v>
      </c>
    </row>
    <row r="298" spans="1:17">
      <c r="A298" s="22" t="s">
        <v>1</v>
      </c>
      <c r="C298" s="22" t="s">
        <v>238</v>
      </c>
      <c r="E298" s="22" t="s">
        <v>239</v>
      </c>
      <c r="K298" s="43">
        <v>1110.27</v>
      </c>
      <c r="L298" s="45" t="s">
        <v>1</v>
      </c>
      <c r="N298" s="45">
        <v>1315.64</v>
      </c>
      <c r="P298" s="43">
        <f t="shared" si="6"/>
        <v>118.497302457961</v>
      </c>
      <c r="Q298" s="52" t="s">
        <v>1</v>
      </c>
    </row>
    <row r="299" spans="1:17">
      <c r="A299" s="21" t="s">
        <v>1</v>
      </c>
      <c r="C299" s="21" t="s">
        <v>170</v>
      </c>
      <c r="E299" s="21" t="s">
        <v>171</v>
      </c>
      <c r="K299" s="43">
        <v>396.36</v>
      </c>
      <c r="L299" s="44">
        <v>1200</v>
      </c>
      <c r="N299" s="44">
        <v>1287.56</v>
      </c>
      <c r="P299" s="43">
        <f t="shared" si="6"/>
        <v>324.8460995055</v>
      </c>
      <c r="Q299" s="51">
        <v>107.3</v>
      </c>
    </row>
    <row r="300" spans="1:17">
      <c r="A300" s="22" t="s">
        <v>1</v>
      </c>
      <c r="C300" s="22" t="s">
        <v>172</v>
      </c>
      <c r="E300" s="22" t="s">
        <v>173</v>
      </c>
      <c r="K300" s="43">
        <v>307.99</v>
      </c>
      <c r="L300" s="45" t="s">
        <v>1</v>
      </c>
      <c r="N300" s="45">
        <v>240</v>
      </c>
      <c r="P300" s="43">
        <f t="shared" si="6"/>
        <v>77.9246079418163</v>
      </c>
      <c r="Q300" s="52" t="s">
        <v>1</v>
      </c>
    </row>
    <row r="301" spans="1:17">
      <c r="A301" s="22" t="s">
        <v>1</v>
      </c>
      <c r="C301" s="22" t="s">
        <v>240</v>
      </c>
      <c r="E301" s="22" t="s">
        <v>241</v>
      </c>
      <c r="K301" s="43">
        <v>88.37</v>
      </c>
      <c r="L301" s="45" t="s">
        <v>1</v>
      </c>
      <c r="N301" s="45">
        <v>1047.56</v>
      </c>
      <c r="P301" s="43">
        <f t="shared" si="6"/>
        <v>1185.42491795858</v>
      </c>
      <c r="Q301" s="52" t="s">
        <v>1</v>
      </c>
    </row>
    <row r="302" spans="1:18">
      <c r="A302" s="15" t="s">
        <v>1</v>
      </c>
      <c r="C302" s="16" t="s">
        <v>121</v>
      </c>
      <c r="D302" s="20"/>
      <c r="E302" s="20"/>
      <c r="F302" s="20"/>
      <c r="G302" s="20"/>
      <c r="H302" s="20"/>
      <c r="I302" s="20"/>
      <c r="J302" s="20"/>
      <c r="K302" s="42">
        <v>6810.5</v>
      </c>
      <c r="L302" s="35">
        <v>36000</v>
      </c>
      <c r="M302" s="20"/>
      <c r="N302" s="35">
        <v>18650.2</v>
      </c>
      <c r="O302" s="20"/>
      <c r="P302" s="42">
        <f t="shared" si="6"/>
        <v>273.844798472946</v>
      </c>
      <c r="Q302" s="48">
        <v>51.81</v>
      </c>
      <c r="R302" s="20"/>
    </row>
    <row r="303" spans="1:18">
      <c r="A303" s="15" t="s">
        <v>1</v>
      </c>
      <c r="C303" s="16" t="s">
        <v>122</v>
      </c>
      <c r="D303" s="20"/>
      <c r="E303" s="20"/>
      <c r="F303" s="20"/>
      <c r="G303" s="20"/>
      <c r="H303" s="20"/>
      <c r="I303" s="20"/>
      <c r="J303" s="20"/>
      <c r="K303" s="42">
        <v>6810.5</v>
      </c>
      <c r="L303" s="35">
        <v>36000</v>
      </c>
      <c r="M303" s="20"/>
      <c r="N303" s="35">
        <v>18650.2</v>
      </c>
      <c r="O303" s="20"/>
      <c r="P303" s="42">
        <f t="shared" si="6"/>
        <v>273.844798472946</v>
      </c>
      <c r="Q303" s="48">
        <v>51.81</v>
      </c>
      <c r="R303" s="20"/>
    </row>
    <row r="304" spans="1:17">
      <c r="A304" s="21" t="s">
        <v>1</v>
      </c>
      <c r="C304" s="21" t="s">
        <v>228</v>
      </c>
      <c r="E304" s="21" t="s">
        <v>229</v>
      </c>
      <c r="K304" s="43">
        <v>6810.5</v>
      </c>
      <c r="L304" s="44">
        <v>36000</v>
      </c>
      <c r="N304" s="44">
        <v>18650.2</v>
      </c>
      <c r="P304" s="43">
        <f t="shared" si="6"/>
        <v>273.844798472946</v>
      </c>
      <c r="Q304" s="51">
        <v>51.81</v>
      </c>
    </row>
    <row r="305" spans="1:17">
      <c r="A305" s="22" t="s">
        <v>1</v>
      </c>
      <c r="C305" s="22" t="s">
        <v>230</v>
      </c>
      <c r="E305" s="22" t="s">
        <v>231</v>
      </c>
      <c r="K305" s="43">
        <v>5830</v>
      </c>
      <c r="L305" s="45" t="s">
        <v>1</v>
      </c>
      <c r="N305" s="45">
        <v>14400</v>
      </c>
      <c r="P305" s="43">
        <f t="shared" si="6"/>
        <v>246.998284734134</v>
      </c>
      <c r="Q305" s="52" t="s">
        <v>1</v>
      </c>
    </row>
    <row r="306" spans="1:17">
      <c r="A306" s="22" t="s">
        <v>1</v>
      </c>
      <c r="C306" s="22" t="s">
        <v>236</v>
      </c>
      <c r="E306" s="22" t="s">
        <v>237</v>
      </c>
      <c r="K306" s="43">
        <v>0</v>
      </c>
      <c r="L306" s="45" t="s">
        <v>1</v>
      </c>
      <c r="N306" s="45">
        <v>1300</v>
      </c>
      <c r="P306" s="43">
        <v>0</v>
      </c>
      <c r="Q306" s="52" t="s">
        <v>1</v>
      </c>
    </row>
    <row r="307" spans="1:17">
      <c r="A307" s="22" t="s">
        <v>1</v>
      </c>
      <c r="C307" s="22" t="s">
        <v>238</v>
      </c>
      <c r="E307" s="22" t="s">
        <v>239</v>
      </c>
      <c r="K307" s="43">
        <v>980.5</v>
      </c>
      <c r="L307" s="45" t="s">
        <v>1</v>
      </c>
      <c r="N307" s="45">
        <v>2950.2</v>
      </c>
      <c r="P307" s="43">
        <f>(N307+O307)/K307*100</f>
        <v>300.887302396736</v>
      </c>
      <c r="Q307" s="52" t="s">
        <v>1</v>
      </c>
    </row>
  </sheetData>
  <mergeCells count="1670">
    <mergeCell ref="A2:B2"/>
    <mergeCell ref="A3:B3"/>
    <mergeCell ref="A4:B4"/>
    <mergeCell ref="A5:B5"/>
    <mergeCell ref="A6:R6"/>
    <mergeCell ref="A7:R7"/>
    <mergeCell ref="A8:R8"/>
    <mergeCell ref="A9:B9"/>
    <mergeCell ref="C9:J9"/>
    <mergeCell ref="L9:M9"/>
    <mergeCell ref="N9:O9"/>
    <mergeCell ref="Q9:R9"/>
    <mergeCell ref="A10:B10"/>
    <mergeCell ref="C10:J10"/>
    <mergeCell ref="L10:M10"/>
    <mergeCell ref="N10:O10"/>
    <mergeCell ref="Q10:R10"/>
    <mergeCell ref="A11:B11"/>
    <mergeCell ref="C11:D11"/>
    <mergeCell ref="E11:J11"/>
    <mergeCell ref="L11:M11"/>
    <mergeCell ref="N11:O11"/>
    <mergeCell ref="Q11:R11"/>
    <mergeCell ref="A12:J12"/>
    <mergeCell ref="L12:M12"/>
    <mergeCell ref="N12:O12"/>
    <mergeCell ref="Q12:R12"/>
    <mergeCell ref="A13:B13"/>
    <mergeCell ref="C13:J13"/>
    <mergeCell ref="L13:M13"/>
    <mergeCell ref="N13:O13"/>
    <mergeCell ref="Q13:R13"/>
    <mergeCell ref="A14:B14"/>
    <mergeCell ref="C14:J14"/>
    <mergeCell ref="L14:M14"/>
    <mergeCell ref="N14:O14"/>
    <mergeCell ref="Q14:R14"/>
    <mergeCell ref="A15:B15"/>
    <mergeCell ref="C15:J15"/>
    <mergeCell ref="L15:M15"/>
    <mergeCell ref="N15:O15"/>
    <mergeCell ref="Q15:R15"/>
    <mergeCell ref="A16:B16"/>
    <mergeCell ref="C16:J16"/>
    <mergeCell ref="L16:M16"/>
    <mergeCell ref="N16:O16"/>
    <mergeCell ref="Q16:R16"/>
    <mergeCell ref="A17:B17"/>
    <mergeCell ref="C17:J17"/>
    <mergeCell ref="L17:M17"/>
    <mergeCell ref="N17:O17"/>
    <mergeCell ref="Q17:R17"/>
    <mergeCell ref="A18:B18"/>
    <mergeCell ref="C18:J18"/>
    <mergeCell ref="L18:M18"/>
    <mergeCell ref="N18:O18"/>
    <mergeCell ref="Q18:R18"/>
    <mergeCell ref="A19:B19"/>
    <mergeCell ref="C19:J19"/>
    <mergeCell ref="L19:M19"/>
    <mergeCell ref="N19:O19"/>
    <mergeCell ref="Q19:R19"/>
    <mergeCell ref="A20:B20"/>
    <mergeCell ref="C20:J20"/>
    <mergeCell ref="L20:M20"/>
    <mergeCell ref="N20:O20"/>
    <mergeCell ref="Q20:R20"/>
    <mergeCell ref="A21:B21"/>
    <mergeCell ref="C21:J21"/>
    <mergeCell ref="L21:M21"/>
    <mergeCell ref="N21:O21"/>
    <mergeCell ref="Q21:R21"/>
    <mergeCell ref="A22:B22"/>
    <mergeCell ref="C22:J22"/>
    <mergeCell ref="L22:M22"/>
    <mergeCell ref="N22:O22"/>
    <mergeCell ref="Q22:R22"/>
    <mergeCell ref="A23:B23"/>
    <mergeCell ref="C23:J23"/>
    <mergeCell ref="L23:M23"/>
    <mergeCell ref="N23:O23"/>
    <mergeCell ref="Q23:R23"/>
    <mergeCell ref="A24:B24"/>
    <mergeCell ref="C24:J24"/>
    <mergeCell ref="L24:M24"/>
    <mergeCell ref="N24:O24"/>
    <mergeCell ref="Q24:R24"/>
    <mergeCell ref="A25:B25"/>
    <mergeCell ref="C25:J25"/>
    <mergeCell ref="L25:M25"/>
    <mergeCell ref="N25:O25"/>
    <mergeCell ref="Q25:R25"/>
    <mergeCell ref="A26:B26"/>
    <mergeCell ref="C26:J26"/>
    <mergeCell ref="L26:M26"/>
    <mergeCell ref="N26:O26"/>
    <mergeCell ref="Q26:R26"/>
    <mergeCell ref="A27:B27"/>
    <mergeCell ref="C27:J27"/>
    <mergeCell ref="L27:M27"/>
    <mergeCell ref="N27:O27"/>
    <mergeCell ref="Q27:R27"/>
    <mergeCell ref="A28:B28"/>
    <mergeCell ref="C28:J28"/>
    <mergeCell ref="L28:M28"/>
    <mergeCell ref="N28:O28"/>
    <mergeCell ref="Q28:R28"/>
    <mergeCell ref="A29:B29"/>
    <mergeCell ref="C29:J29"/>
    <mergeCell ref="L29:M29"/>
    <mergeCell ref="N29:O29"/>
    <mergeCell ref="Q29:R29"/>
    <mergeCell ref="A30:B30"/>
    <mergeCell ref="C30:J30"/>
    <mergeCell ref="L30:M30"/>
    <mergeCell ref="N30:O30"/>
    <mergeCell ref="Q30:R30"/>
    <mergeCell ref="A31:B31"/>
    <mergeCell ref="C31:D31"/>
    <mergeCell ref="E31:J31"/>
    <mergeCell ref="L31:M31"/>
    <mergeCell ref="N31:O31"/>
    <mergeCell ref="Q31:R31"/>
    <mergeCell ref="A32:B32"/>
    <mergeCell ref="C32:D32"/>
    <mergeCell ref="E32:J32"/>
    <mergeCell ref="L32:M32"/>
    <mergeCell ref="N32:O32"/>
    <mergeCell ref="Q32:R32"/>
    <mergeCell ref="A33:B33"/>
    <mergeCell ref="C33:J33"/>
    <mergeCell ref="L33:M33"/>
    <mergeCell ref="N33:O33"/>
    <mergeCell ref="Q33:R33"/>
    <mergeCell ref="A34:B34"/>
    <mergeCell ref="C34:J34"/>
    <mergeCell ref="L34:M34"/>
    <mergeCell ref="N34:O34"/>
    <mergeCell ref="Q34:R34"/>
    <mergeCell ref="A35:B35"/>
    <mergeCell ref="C35:D35"/>
    <mergeCell ref="E35:J35"/>
    <mergeCell ref="L35:M35"/>
    <mergeCell ref="N35:O35"/>
    <mergeCell ref="Q35:R35"/>
    <mergeCell ref="A36:B36"/>
    <mergeCell ref="C36:D36"/>
    <mergeCell ref="E36:J36"/>
    <mergeCell ref="L36:M36"/>
    <mergeCell ref="N36:O36"/>
    <mergeCell ref="Q36:R36"/>
    <mergeCell ref="A37:B37"/>
    <mergeCell ref="C37:D37"/>
    <mergeCell ref="E37:J37"/>
    <mergeCell ref="L37:M37"/>
    <mergeCell ref="N37:O37"/>
    <mergeCell ref="Q37:R37"/>
    <mergeCell ref="A38:B38"/>
    <mergeCell ref="C38:D38"/>
    <mergeCell ref="E38:J38"/>
    <mergeCell ref="L38:M38"/>
    <mergeCell ref="N38:O38"/>
    <mergeCell ref="Q38:R38"/>
    <mergeCell ref="A39:B39"/>
    <mergeCell ref="C39:D39"/>
    <mergeCell ref="E39:J39"/>
    <mergeCell ref="L39:M39"/>
    <mergeCell ref="N39:O39"/>
    <mergeCell ref="Q39:R39"/>
    <mergeCell ref="A40:B40"/>
    <mergeCell ref="C40:D40"/>
    <mergeCell ref="E40:J40"/>
    <mergeCell ref="L40:M40"/>
    <mergeCell ref="N40:O40"/>
    <mergeCell ref="Q40:R40"/>
    <mergeCell ref="A41:B41"/>
    <mergeCell ref="C41:D41"/>
    <mergeCell ref="E41:J41"/>
    <mergeCell ref="L41:M41"/>
    <mergeCell ref="N41:O41"/>
    <mergeCell ref="Q41:R41"/>
    <mergeCell ref="A42:B42"/>
    <mergeCell ref="C42:D42"/>
    <mergeCell ref="E42:J42"/>
    <mergeCell ref="L42:M42"/>
    <mergeCell ref="N42:O42"/>
    <mergeCell ref="Q42:R42"/>
    <mergeCell ref="A43:B43"/>
    <mergeCell ref="C43:D43"/>
    <mergeCell ref="E43:J43"/>
    <mergeCell ref="L43:M43"/>
    <mergeCell ref="N43:O43"/>
    <mergeCell ref="Q43:R43"/>
    <mergeCell ref="A44:B44"/>
    <mergeCell ref="C44:D44"/>
    <mergeCell ref="E44:J44"/>
    <mergeCell ref="L44:M44"/>
    <mergeCell ref="N44:O44"/>
    <mergeCell ref="Q44:R44"/>
    <mergeCell ref="A45:B45"/>
    <mergeCell ref="C45:D45"/>
    <mergeCell ref="E45:J45"/>
    <mergeCell ref="L45:M45"/>
    <mergeCell ref="N45:O45"/>
    <mergeCell ref="Q45:R45"/>
    <mergeCell ref="A46:B46"/>
    <mergeCell ref="C46:D46"/>
    <mergeCell ref="E46:J46"/>
    <mergeCell ref="L46:M46"/>
    <mergeCell ref="N46:O46"/>
    <mergeCell ref="Q46:R46"/>
    <mergeCell ref="A47:B47"/>
    <mergeCell ref="C47:D47"/>
    <mergeCell ref="E47:J47"/>
    <mergeCell ref="L47:M47"/>
    <mergeCell ref="N47:O47"/>
    <mergeCell ref="Q47:R47"/>
    <mergeCell ref="A48:B48"/>
    <mergeCell ref="C48:D48"/>
    <mergeCell ref="E48:J48"/>
    <mergeCell ref="L48:M48"/>
    <mergeCell ref="N48:O48"/>
    <mergeCell ref="Q48:R48"/>
    <mergeCell ref="A49:B49"/>
    <mergeCell ref="C49:D49"/>
    <mergeCell ref="E49:J49"/>
    <mergeCell ref="L49:M49"/>
    <mergeCell ref="N49:O49"/>
    <mergeCell ref="Q49:R49"/>
    <mergeCell ref="A50:B50"/>
    <mergeCell ref="C50:D50"/>
    <mergeCell ref="E50:J50"/>
    <mergeCell ref="L50:M50"/>
    <mergeCell ref="N50:O50"/>
    <mergeCell ref="Q50:R50"/>
    <mergeCell ref="A51:B51"/>
    <mergeCell ref="C51:D51"/>
    <mergeCell ref="E51:J51"/>
    <mergeCell ref="L51:M51"/>
    <mergeCell ref="N51:O51"/>
    <mergeCell ref="Q51:R51"/>
    <mergeCell ref="A52:B52"/>
    <mergeCell ref="C52:D52"/>
    <mergeCell ref="E52:J52"/>
    <mergeCell ref="L52:M52"/>
    <mergeCell ref="N52:O52"/>
    <mergeCell ref="Q52:R52"/>
    <mergeCell ref="A53:B53"/>
    <mergeCell ref="C53:D53"/>
    <mergeCell ref="E53:J53"/>
    <mergeCell ref="L53:M53"/>
    <mergeCell ref="N53:O53"/>
    <mergeCell ref="Q53:R53"/>
    <mergeCell ref="A54:B54"/>
    <mergeCell ref="C54:D54"/>
    <mergeCell ref="E54:J54"/>
    <mergeCell ref="L54:M54"/>
    <mergeCell ref="N54:O54"/>
    <mergeCell ref="Q54:R54"/>
    <mergeCell ref="A55:B55"/>
    <mergeCell ref="C55:D55"/>
    <mergeCell ref="E55:J55"/>
    <mergeCell ref="L55:M55"/>
    <mergeCell ref="N55:O55"/>
    <mergeCell ref="Q55:R55"/>
    <mergeCell ref="A56:B56"/>
    <mergeCell ref="C56:J56"/>
    <mergeCell ref="L56:M56"/>
    <mergeCell ref="N56:O56"/>
    <mergeCell ref="Q56:R56"/>
    <mergeCell ref="A57:B57"/>
    <mergeCell ref="C57:J57"/>
    <mergeCell ref="L57:M57"/>
    <mergeCell ref="N57:O57"/>
    <mergeCell ref="Q57:R57"/>
    <mergeCell ref="A58:B58"/>
    <mergeCell ref="C58:D58"/>
    <mergeCell ref="E58:J58"/>
    <mergeCell ref="L58:M58"/>
    <mergeCell ref="N58:O58"/>
    <mergeCell ref="Q58:R58"/>
    <mergeCell ref="A59:B59"/>
    <mergeCell ref="C59:D59"/>
    <mergeCell ref="E59:J59"/>
    <mergeCell ref="L59:M59"/>
    <mergeCell ref="N59:O59"/>
    <mergeCell ref="Q59:R59"/>
    <mergeCell ref="A60:B60"/>
    <mergeCell ref="C60:D60"/>
    <mergeCell ref="E60:J60"/>
    <mergeCell ref="L60:M60"/>
    <mergeCell ref="N60:O60"/>
    <mergeCell ref="Q60:R60"/>
    <mergeCell ref="A61:B61"/>
    <mergeCell ref="C61:D61"/>
    <mergeCell ref="E61:J61"/>
    <mergeCell ref="L61:M61"/>
    <mergeCell ref="N61:O61"/>
    <mergeCell ref="Q61:R61"/>
    <mergeCell ref="A62:B62"/>
    <mergeCell ref="C62:D62"/>
    <mergeCell ref="E62:J62"/>
    <mergeCell ref="L62:M62"/>
    <mergeCell ref="N62:O62"/>
    <mergeCell ref="Q62:R62"/>
    <mergeCell ref="A63:B63"/>
    <mergeCell ref="C63:J63"/>
    <mergeCell ref="L63:M63"/>
    <mergeCell ref="N63:O63"/>
    <mergeCell ref="Q63:R63"/>
    <mergeCell ref="A64:B64"/>
    <mergeCell ref="C64:J64"/>
    <mergeCell ref="L64:M64"/>
    <mergeCell ref="N64:O64"/>
    <mergeCell ref="Q64:R64"/>
    <mergeCell ref="A65:B65"/>
    <mergeCell ref="C65:D65"/>
    <mergeCell ref="E65:J65"/>
    <mergeCell ref="L65:M65"/>
    <mergeCell ref="N65:O65"/>
    <mergeCell ref="Q65:R65"/>
    <mergeCell ref="A66:B66"/>
    <mergeCell ref="C66:D66"/>
    <mergeCell ref="E66:J66"/>
    <mergeCell ref="L66:M66"/>
    <mergeCell ref="N66:O66"/>
    <mergeCell ref="Q66:R66"/>
    <mergeCell ref="A67:B67"/>
    <mergeCell ref="C67:D67"/>
    <mergeCell ref="E67:J67"/>
    <mergeCell ref="L67:M67"/>
    <mergeCell ref="N67:O67"/>
    <mergeCell ref="Q67:R67"/>
    <mergeCell ref="A68:B68"/>
    <mergeCell ref="C68:D68"/>
    <mergeCell ref="E68:J68"/>
    <mergeCell ref="L68:M68"/>
    <mergeCell ref="N68:O68"/>
    <mergeCell ref="Q68:R68"/>
    <mergeCell ref="A69:B69"/>
    <mergeCell ref="C69:D69"/>
    <mergeCell ref="E69:J69"/>
    <mergeCell ref="L69:M69"/>
    <mergeCell ref="N69:O69"/>
    <mergeCell ref="Q69:R69"/>
    <mergeCell ref="A70:B70"/>
    <mergeCell ref="C70:D70"/>
    <mergeCell ref="E70:J70"/>
    <mergeCell ref="L70:M70"/>
    <mergeCell ref="N70:O70"/>
    <mergeCell ref="Q70:R70"/>
    <mergeCell ref="A71:B71"/>
    <mergeCell ref="C71:D71"/>
    <mergeCell ref="E71:J71"/>
    <mergeCell ref="L71:M71"/>
    <mergeCell ref="N71:O71"/>
    <mergeCell ref="Q71:R71"/>
    <mergeCell ref="A72:B72"/>
    <mergeCell ref="C72:D72"/>
    <mergeCell ref="E72:J72"/>
    <mergeCell ref="L72:M72"/>
    <mergeCell ref="N72:O72"/>
    <mergeCell ref="Q72:R72"/>
    <mergeCell ref="A73:B73"/>
    <mergeCell ref="C73:D73"/>
    <mergeCell ref="E73:J73"/>
    <mergeCell ref="L73:M73"/>
    <mergeCell ref="N73:O73"/>
    <mergeCell ref="Q73:R73"/>
    <mergeCell ref="A74:B74"/>
    <mergeCell ref="C74:J74"/>
    <mergeCell ref="L74:M74"/>
    <mergeCell ref="N74:O74"/>
    <mergeCell ref="Q74:R74"/>
    <mergeCell ref="A75:B75"/>
    <mergeCell ref="C75:J75"/>
    <mergeCell ref="L75:M75"/>
    <mergeCell ref="N75:O75"/>
    <mergeCell ref="Q75:R75"/>
    <mergeCell ref="A76:B76"/>
    <mergeCell ref="C76:D76"/>
    <mergeCell ref="E76:J76"/>
    <mergeCell ref="L76:M76"/>
    <mergeCell ref="N76:O76"/>
    <mergeCell ref="Q76:R76"/>
    <mergeCell ref="A77:B77"/>
    <mergeCell ref="C77:D77"/>
    <mergeCell ref="E77:J77"/>
    <mergeCell ref="L77:M77"/>
    <mergeCell ref="N77:O77"/>
    <mergeCell ref="Q77:R77"/>
    <mergeCell ref="A78:B78"/>
    <mergeCell ref="C78:J78"/>
    <mergeCell ref="L78:M78"/>
    <mergeCell ref="N78:O78"/>
    <mergeCell ref="Q78:R78"/>
    <mergeCell ref="A79:B79"/>
    <mergeCell ref="C79:J79"/>
    <mergeCell ref="L79:M79"/>
    <mergeCell ref="N79:O79"/>
    <mergeCell ref="Q79:R79"/>
    <mergeCell ref="A80:B80"/>
    <mergeCell ref="C80:D80"/>
    <mergeCell ref="E80:J80"/>
    <mergeCell ref="L80:M80"/>
    <mergeCell ref="N80:O80"/>
    <mergeCell ref="Q80:R80"/>
    <mergeCell ref="A81:B81"/>
    <mergeCell ref="C81:D81"/>
    <mergeCell ref="E81:J81"/>
    <mergeCell ref="L81:M81"/>
    <mergeCell ref="N81:O81"/>
    <mergeCell ref="Q81:R81"/>
    <mergeCell ref="A82:B82"/>
    <mergeCell ref="C82:D82"/>
    <mergeCell ref="E82:J82"/>
    <mergeCell ref="L82:M82"/>
    <mergeCell ref="N82:O82"/>
    <mergeCell ref="Q82:R82"/>
    <mergeCell ref="A83:B83"/>
    <mergeCell ref="C83:D83"/>
    <mergeCell ref="E83:J83"/>
    <mergeCell ref="L83:M83"/>
    <mergeCell ref="N83:O83"/>
    <mergeCell ref="Q83:R83"/>
    <mergeCell ref="A84:B84"/>
    <mergeCell ref="C84:D84"/>
    <mergeCell ref="E84:J84"/>
    <mergeCell ref="L84:M84"/>
    <mergeCell ref="N84:O84"/>
    <mergeCell ref="Q84:R84"/>
    <mergeCell ref="A85:B85"/>
    <mergeCell ref="C85:D85"/>
    <mergeCell ref="E85:J85"/>
    <mergeCell ref="L85:M85"/>
    <mergeCell ref="N85:O85"/>
    <mergeCell ref="Q85:R85"/>
    <mergeCell ref="A86:B86"/>
    <mergeCell ref="C86:D86"/>
    <mergeCell ref="E86:J86"/>
    <mergeCell ref="L86:M86"/>
    <mergeCell ref="N86:O86"/>
    <mergeCell ref="Q86:R86"/>
    <mergeCell ref="A87:B87"/>
    <mergeCell ref="C87:D87"/>
    <mergeCell ref="E87:J87"/>
    <mergeCell ref="L87:M87"/>
    <mergeCell ref="N87:O87"/>
    <mergeCell ref="Q87:R87"/>
    <mergeCell ref="A88:B88"/>
    <mergeCell ref="C88:D88"/>
    <mergeCell ref="E88:J88"/>
    <mergeCell ref="L88:M88"/>
    <mergeCell ref="N88:O88"/>
    <mergeCell ref="Q88:R88"/>
    <mergeCell ref="A89:B89"/>
    <mergeCell ref="C89:D89"/>
    <mergeCell ref="E89:J89"/>
    <mergeCell ref="L89:M89"/>
    <mergeCell ref="N89:O89"/>
    <mergeCell ref="Q89:R89"/>
    <mergeCell ref="A90:B90"/>
    <mergeCell ref="C90:D90"/>
    <mergeCell ref="E90:J90"/>
    <mergeCell ref="L90:M90"/>
    <mergeCell ref="N90:O90"/>
    <mergeCell ref="Q90:R90"/>
    <mergeCell ref="A91:B91"/>
    <mergeCell ref="C91:J91"/>
    <mergeCell ref="L91:M91"/>
    <mergeCell ref="N91:O91"/>
    <mergeCell ref="Q91:R91"/>
    <mergeCell ref="A92:B92"/>
    <mergeCell ref="C92:J92"/>
    <mergeCell ref="L92:M92"/>
    <mergeCell ref="N92:O92"/>
    <mergeCell ref="Q92:R92"/>
    <mergeCell ref="A93:B93"/>
    <mergeCell ref="C93:D93"/>
    <mergeCell ref="E93:J93"/>
    <mergeCell ref="L93:M93"/>
    <mergeCell ref="N93:O93"/>
    <mergeCell ref="Q93:R93"/>
    <mergeCell ref="A94:B94"/>
    <mergeCell ref="C94:D94"/>
    <mergeCell ref="E94:J94"/>
    <mergeCell ref="L94:M94"/>
    <mergeCell ref="N94:O94"/>
    <mergeCell ref="Q94:R94"/>
    <mergeCell ref="A95:B95"/>
    <mergeCell ref="C95:D95"/>
    <mergeCell ref="E95:J95"/>
    <mergeCell ref="L95:M95"/>
    <mergeCell ref="N95:O95"/>
    <mergeCell ref="Q95:R95"/>
    <mergeCell ref="A96:B96"/>
    <mergeCell ref="C96:D96"/>
    <mergeCell ref="E96:J96"/>
    <mergeCell ref="L96:M96"/>
    <mergeCell ref="N96:O96"/>
    <mergeCell ref="Q96:R96"/>
    <mergeCell ref="A97:B97"/>
    <mergeCell ref="C97:D97"/>
    <mergeCell ref="E97:J97"/>
    <mergeCell ref="L97:M97"/>
    <mergeCell ref="N97:O97"/>
    <mergeCell ref="Q97:R97"/>
    <mergeCell ref="A98:B98"/>
    <mergeCell ref="C98:D98"/>
    <mergeCell ref="E98:J98"/>
    <mergeCell ref="L98:M98"/>
    <mergeCell ref="N98:O98"/>
    <mergeCell ref="Q98:R98"/>
    <mergeCell ref="A99:B99"/>
    <mergeCell ref="C99:D99"/>
    <mergeCell ref="E99:J99"/>
    <mergeCell ref="L99:M99"/>
    <mergeCell ref="N99:O99"/>
    <mergeCell ref="Q99:R99"/>
    <mergeCell ref="A100:B100"/>
    <mergeCell ref="C100:J100"/>
    <mergeCell ref="L100:M100"/>
    <mergeCell ref="N100:O100"/>
    <mergeCell ref="Q100:R100"/>
    <mergeCell ref="A101:B101"/>
    <mergeCell ref="C101:J101"/>
    <mergeCell ref="L101:M101"/>
    <mergeCell ref="N101:O101"/>
    <mergeCell ref="Q101:R101"/>
    <mergeCell ref="A102:B102"/>
    <mergeCell ref="C102:D102"/>
    <mergeCell ref="E102:J102"/>
    <mergeCell ref="L102:M102"/>
    <mergeCell ref="N102:O102"/>
    <mergeCell ref="Q102:R102"/>
    <mergeCell ref="A103:B103"/>
    <mergeCell ref="C103:D103"/>
    <mergeCell ref="E103:J103"/>
    <mergeCell ref="L103:M103"/>
    <mergeCell ref="N103:O103"/>
    <mergeCell ref="Q103:R103"/>
    <mergeCell ref="A104:B104"/>
    <mergeCell ref="C104:J104"/>
    <mergeCell ref="L104:M104"/>
    <mergeCell ref="N104:O104"/>
    <mergeCell ref="Q104:R104"/>
    <mergeCell ref="A105:B105"/>
    <mergeCell ref="C105:J105"/>
    <mergeCell ref="L105:M105"/>
    <mergeCell ref="N105:O105"/>
    <mergeCell ref="Q105:R105"/>
    <mergeCell ref="A106:B106"/>
    <mergeCell ref="C106:D106"/>
    <mergeCell ref="E106:J106"/>
    <mergeCell ref="L106:M106"/>
    <mergeCell ref="N106:O106"/>
    <mergeCell ref="Q106:R106"/>
    <mergeCell ref="A107:B107"/>
    <mergeCell ref="C107:D107"/>
    <mergeCell ref="E107:J107"/>
    <mergeCell ref="L107:M107"/>
    <mergeCell ref="N107:O107"/>
    <mergeCell ref="Q107:R107"/>
    <mergeCell ref="A108:B108"/>
    <mergeCell ref="C108:D108"/>
    <mergeCell ref="E108:J108"/>
    <mergeCell ref="L108:M108"/>
    <mergeCell ref="N108:O108"/>
    <mergeCell ref="Q108:R108"/>
    <mergeCell ref="A109:B109"/>
    <mergeCell ref="C109:J109"/>
    <mergeCell ref="L109:M109"/>
    <mergeCell ref="N109:O109"/>
    <mergeCell ref="Q109:R109"/>
    <mergeCell ref="A110:B110"/>
    <mergeCell ref="C110:J110"/>
    <mergeCell ref="L110:M110"/>
    <mergeCell ref="N110:O110"/>
    <mergeCell ref="Q110:R110"/>
    <mergeCell ref="A111:B111"/>
    <mergeCell ref="C111:D111"/>
    <mergeCell ref="E111:J111"/>
    <mergeCell ref="L111:M111"/>
    <mergeCell ref="N111:O111"/>
    <mergeCell ref="Q111:R111"/>
    <mergeCell ref="A112:B112"/>
    <mergeCell ref="C112:D112"/>
    <mergeCell ref="E112:J112"/>
    <mergeCell ref="L112:M112"/>
    <mergeCell ref="N112:O112"/>
    <mergeCell ref="Q112:R112"/>
    <mergeCell ref="A113:B113"/>
    <mergeCell ref="C113:D113"/>
    <mergeCell ref="E113:J113"/>
    <mergeCell ref="L113:M113"/>
    <mergeCell ref="N113:O113"/>
    <mergeCell ref="Q113:R113"/>
    <mergeCell ref="A114:B114"/>
    <mergeCell ref="C114:D114"/>
    <mergeCell ref="E114:J114"/>
    <mergeCell ref="L114:M114"/>
    <mergeCell ref="N114:O114"/>
    <mergeCell ref="Q114:R114"/>
    <mergeCell ref="A115:B115"/>
    <mergeCell ref="C115:D115"/>
    <mergeCell ref="E115:J115"/>
    <mergeCell ref="L115:M115"/>
    <mergeCell ref="N115:O115"/>
    <mergeCell ref="Q115:R115"/>
    <mergeCell ref="A116:B116"/>
    <mergeCell ref="C116:D116"/>
    <mergeCell ref="E116:J116"/>
    <mergeCell ref="L116:M116"/>
    <mergeCell ref="N116:O116"/>
    <mergeCell ref="Q116:R116"/>
    <mergeCell ref="A117:B117"/>
    <mergeCell ref="C117:D117"/>
    <mergeCell ref="E117:J117"/>
    <mergeCell ref="L117:M117"/>
    <mergeCell ref="N117:O117"/>
    <mergeCell ref="Q117:R117"/>
    <mergeCell ref="A118:B118"/>
    <mergeCell ref="C118:D118"/>
    <mergeCell ref="E118:J118"/>
    <mergeCell ref="L118:M118"/>
    <mergeCell ref="N118:O118"/>
    <mergeCell ref="Q118:R118"/>
    <mergeCell ref="A119:B119"/>
    <mergeCell ref="C119:D119"/>
    <mergeCell ref="E119:J119"/>
    <mergeCell ref="L119:M119"/>
    <mergeCell ref="N119:O119"/>
    <mergeCell ref="Q119:R119"/>
    <mergeCell ref="A120:B120"/>
    <mergeCell ref="C120:J120"/>
    <mergeCell ref="L120:M120"/>
    <mergeCell ref="N120:O120"/>
    <mergeCell ref="Q120:R120"/>
    <mergeCell ref="A121:B121"/>
    <mergeCell ref="C121:J121"/>
    <mergeCell ref="L121:M121"/>
    <mergeCell ref="N121:O121"/>
    <mergeCell ref="Q121:R121"/>
    <mergeCell ref="A122:B122"/>
    <mergeCell ref="C122:D122"/>
    <mergeCell ref="E122:J122"/>
    <mergeCell ref="L122:M122"/>
    <mergeCell ref="N122:O122"/>
    <mergeCell ref="Q122:R122"/>
    <mergeCell ref="A123:B123"/>
    <mergeCell ref="C123:D123"/>
    <mergeCell ref="E123:J123"/>
    <mergeCell ref="L123:M123"/>
    <mergeCell ref="N123:O123"/>
    <mergeCell ref="Q123:R123"/>
    <mergeCell ref="A125:B125"/>
    <mergeCell ref="C125:D125"/>
    <mergeCell ref="E125:J125"/>
    <mergeCell ref="L125:M125"/>
    <mergeCell ref="N125:O125"/>
    <mergeCell ref="Q125:R125"/>
    <mergeCell ref="A126:B126"/>
    <mergeCell ref="C126:J126"/>
    <mergeCell ref="L126:M126"/>
    <mergeCell ref="N126:O126"/>
    <mergeCell ref="Q126:R126"/>
    <mergeCell ref="A127:B127"/>
    <mergeCell ref="C127:J127"/>
    <mergeCell ref="L127:M127"/>
    <mergeCell ref="N127:O127"/>
    <mergeCell ref="Q127:R127"/>
    <mergeCell ref="A128:B128"/>
    <mergeCell ref="C128:D128"/>
    <mergeCell ref="E128:J128"/>
    <mergeCell ref="L128:M128"/>
    <mergeCell ref="N128:O128"/>
    <mergeCell ref="Q128:R128"/>
    <mergeCell ref="A129:B129"/>
    <mergeCell ref="C129:D129"/>
    <mergeCell ref="E129:J129"/>
    <mergeCell ref="L129:M129"/>
    <mergeCell ref="N129:O129"/>
    <mergeCell ref="Q129:R129"/>
    <mergeCell ref="A130:B130"/>
    <mergeCell ref="C130:D130"/>
    <mergeCell ref="E130:J130"/>
    <mergeCell ref="L130:M130"/>
    <mergeCell ref="N130:O130"/>
    <mergeCell ref="Q130:R130"/>
    <mergeCell ref="A131:B131"/>
    <mergeCell ref="C131:D131"/>
    <mergeCell ref="E131:J131"/>
    <mergeCell ref="L131:M131"/>
    <mergeCell ref="N131:O131"/>
    <mergeCell ref="Q131:R131"/>
    <mergeCell ref="A132:B132"/>
    <mergeCell ref="C132:J132"/>
    <mergeCell ref="L132:M132"/>
    <mergeCell ref="N132:O132"/>
    <mergeCell ref="Q132:R132"/>
    <mergeCell ref="A133:B133"/>
    <mergeCell ref="C133:J133"/>
    <mergeCell ref="L133:M133"/>
    <mergeCell ref="N133:O133"/>
    <mergeCell ref="Q133:R133"/>
    <mergeCell ref="A134:B134"/>
    <mergeCell ref="C134:D134"/>
    <mergeCell ref="E134:J134"/>
    <mergeCell ref="L134:M134"/>
    <mergeCell ref="N134:O134"/>
    <mergeCell ref="Q134:R134"/>
    <mergeCell ref="A135:B135"/>
    <mergeCell ref="C135:D135"/>
    <mergeCell ref="E135:J135"/>
    <mergeCell ref="L135:M135"/>
    <mergeCell ref="N135:O135"/>
    <mergeCell ref="Q135:R135"/>
    <mergeCell ref="A136:B136"/>
    <mergeCell ref="C136:J136"/>
    <mergeCell ref="L136:M136"/>
    <mergeCell ref="N136:O136"/>
    <mergeCell ref="Q136:R136"/>
    <mergeCell ref="A137:B137"/>
    <mergeCell ref="C137:J137"/>
    <mergeCell ref="L137:M137"/>
    <mergeCell ref="N137:O137"/>
    <mergeCell ref="Q137:R137"/>
    <mergeCell ref="A138:B138"/>
    <mergeCell ref="C138:D138"/>
    <mergeCell ref="E138:J138"/>
    <mergeCell ref="L138:M138"/>
    <mergeCell ref="N138:O138"/>
    <mergeCell ref="Q138:R138"/>
    <mergeCell ref="A139:B139"/>
    <mergeCell ref="C139:D139"/>
    <mergeCell ref="E139:J139"/>
    <mergeCell ref="L139:M139"/>
    <mergeCell ref="N139:O139"/>
    <mergeCell ref="Q139:R139"/>
    <mergeCell ref="A140:B140"/>
    <mergeCell ref="C140:D140"/>
    <mergeCell ref="E140:J140"/>
    <mergeCell ref="L140:M140"/>
    <mergeCell ref="N140:O140"/>
    <mergeCell ref="Q140:R140"/>
    <mergeCell ref="A141:B141"/>
    <mergeCell ref="C141:D141"/>
    <mergeCell ref="E141:J141"/>
    <mergeCell ref="L141:M141"/>
    <mergeCell ref="N141:O141"/>
    <mergeCell ref="Q141:R141"/>
    <mergeCell ref="A142:B142"/>
    <mergeCell ref="C142:D142"/>
    <mergeCell ref="E142:J142"/>
    <mergeCell ref="L142:M142"/>
    <mergeCell ref="N142:O142"/>
    <mergeCell ref="Q142:R142"/>
    <mergeCell ref="A143:B143"/>
    <mergeCell ref="C143:D143"/>
    <mergeCell ref="E143:J143"/>
    <mergeCell ref="L143:M143"/>
    <mergeCell ref="N143:O143"/>
    <mergeCell ref="Q143:R143"/>
    <mergeCell ref="A144:B144"/>
    <mergeCell ref="C144:J144"/>
    <mergeCell ref="L144:M144"/>
    <mergeCell ref="N144:O144"/>
    <mergeCell ref="Q144:R144"/>
    <mergeCell ref="A145:B145"/>
    <mergeCell ref="C145:J145"/>
    <mergeCell ref="L145:M145"/>
    <mergeCell ref="N145:O145"/>
    <mergeCell ref="Q145:R145"/>
    <mergeCell ref="A146:B146"/>
    <mergeCell ref="C146:D146"/>
    <mergeCell ref="E146:J146"/>
    <mergeCell ref="L146:M146"/>
    <mergeCell ref="N146:O146"/>
    <mergeCell ref="Q146:R146"/>
    <mergeCell ref="A147:B147"/>
    <mergeCell ref="C147:D147"/>
    <mergeCell ref="E147:J147"/>
    <mergeCell ref="L147:M147"/>
    <mergeCell ref="N147:O147"/>
    <mergeCell ref="Q147:R147"/>
    <mergeCell ref="A148:B148"/>
    <mergeCell ref="C148:D148"/>
    <mergeCell ref="E148:J148"/>
    <mergeCell ref="L148:M148"/>
    <mergeCell ref="N148:O148"/>
    <mergeCell ref="Q148:R148"/>
    <mergeCell ref="A149:B149"/>
    <mergeCell ref="C149:D149"/>
    <mergeCell ref="E149:J149"/>
    <mergeCell ref="L149:M149"/>
    <mergeCell ref="N149:O149"/>
    <mergeCell ref="Q149:R149"/>
    <mergeCell ref="A150:B150"/>
    <mergeCell ref="C150:J150"/>
    <mergeCell ref="L150:M150"/>
    <mergeCell ref="N150:O150"/>
    <mergeCell ref="Q150:R150"/>
    <mergeCell ref="A151:B151"/>
    <mergeCell ref="C151:J151"/>
    <mergeCell ref="L151:M151"/>
    <mergeCell ref="N151:O151"/>
    <mergeCell ref="Q151:R151"/>
    <mergeCell ref="A152:B152"/>
    <mergeCell ref="C152:D152"/>
    <mergeCell ref="E152:J152"/>
    <mergeCell ref="L152:M152"/>
    <mergeCell ref="N152:O152"/>
    <mergeCell ref="Q152:R152"/>
    <mergeCell ref="A153:B153"/>
    <mergeCell ref="C153:D153"/>
    <mergeCell ref="E153:J153"/>
    <mergeCell ref="L153:M153"/>
    <mergeCell ref="N153:O153"/>
    <mergeCell ref="Q153:R153"/>
    <mergeCell ref="A154:B154"/>
    <mergeCell ref="C154:D154"/>
    <mergeCell ref="E154:J154"/>
    <mergeCell ref="L154:M154"/>
    <mergeCell ref="N154:O154"/>
    <mergeCell ref="Q154:R154"/>
    <mergeCell ref="A155:B155"/>
    <mergeCell ref="C155:D155"/>
    <mergeCell ref="E155:J155"/>
    <mergeCell ref="L155:M155"/>
    <mergeCell ref="N155:O155"/>
    <mergeCell ref="Q155:R155"/>
    <mergeCell ref="A156:B156"/>
    <mergeCell ref="C156:D156"/>
    <mergeCell ref="E156:J156"/>
    <mergeCell ref="L156:M156"/>
    <mergeCell ref="N156:O156"/>
    <mergeCell ref="Q156:R156"/>
    <mergeCell ref="A157:B157"/>
    <mergeCell ref="C157:D157"/>
    <mergeCell ref="E157:J157"/>
    <mergeCell ref="L157:M157"/>
    <mergeCell ref="N157:O157"/>
    <mergeCell ref="Q157:R157"/>
    <mergeCell ref="A158:B158"/>
    <mergeCell ref="C158:J158"/>
    <mergeCell ref="L158:M158"/>
    <mergeCell ref="N158:O158"/>
    <mergeCell ref="Q158:R158"/>
    <mergeCell ref="A159:B159"/>
    <mergeCell ref="C159:J159"/>
    <mergeCell ref="L159:M159"/>
    <mergeCell ref="N159:O159"/>
    <mergeCell ref="Q159:R159"/>
    <mergeCell ref="A160:B160"/>
    <mergeCell ref="C160:D160"/>
    <mergeCell ref="E160:J160"/>
    <mergeCell ref="L160:M160"/>
    <mergeCell ref="N160:O160"/>
    <mergeCell ref="Q160:R160"/>
    <mergeCell ref="A161:B161"/>
    <mergeCell ref="C161:D161"/>
    <mergeCell ref="E161:J161"/>
    <mergeCell ref="L161:M161"/>
    <mergeCell ref="N161:O161"/>
    <mergeCell ref="Q161:R161"/>
    <mergeCell ref="L162:M162"/>
    <mergeCell ref="A163:B163"/>
    <mergeCell ref="C163:D163"/>
    <mergeCell ref="E163:J163"/>
    <mergeCell ref="L163:M163"/>
    <mergeCell ref="N163:O163"/>
    <mergeCell ref="Q163:R163"/>
    <mergeCell ref="A164:B164"/>
    <mergeCell ref="C164:D164"/>
    <mergeCell ref="E164:J164"/>
    <mergeCell ref="L164:M164"/>
    <mergeCell ref="N164:O164"/>
    <mergeCell ref="Q164:R164"/>
    <mergeCell ref="A165:B165"/>
    <mergeCell ref="C165:D165"/>
    <mergeCell ref="E165:J165"/>
    <mergeCell ref="L165:M165"/>
    <mergeCell ref="N165:O165"/>
    <mergeCell ref="Q165:R165"/>
    <mergeCell ref="A166:B166"/>
    <mergeCell ref="C166:J166"/>
    <mergeCell ref="L166:M166"/>
    <mergeCell ref="N166:O166"/>
    <mergeCell ref="Q166:R166"/>
    <mergeCell ref="A167:B167"/>
    <mergeCell ref="C167:J167"/>
    <mergeCell ref="L167:M167"/>
    <mergeCell ref="N167:O167"/>
    <mergeCell ref="Q167:R167"/>
    <mergeCell ref="A168:B168"/>
    <mergeCell ref="C168:D168"/>
    <mergeCell ref="E168:J168"/>
    <mergeCell ref="L168:M168"/>
    <mergeCell ref="N168:O168"/>
    <mergeCell ref="Q168:R168"/>
    <mergeCell ref="A169:B169"/>
    <mergeCell ref="C169:D169"/>
    <mergeCell ref="E169:J169"/>
    <mergeCell ref="L169:M169"/>
    <mergeCell ref="N169:O169"/>
    <mergeCell ref="Q169:R169"/>
    <mergeCell ref="C170:D170"/>
    <mergeCell ref="E170:J170"/>
    <mergeCell ref="A171:B171"/>
    <mergeCell ref="C171:D171"/>
    <mergeCell ref="E171:J171"/>
    <mergeCell ref="L171:M171"/>
    <mergeCell ref="N171:O171"/>
    <mergeCell ref="Q171:R171"/>
    <mergeCell ref="A172:B172"/>
    <mergeCell ref="C172:D172"/>
    <mergeCell ref="E172:J172"/>
    <mergeCell ref="L172:M172"/>
    <mergeCell ref="N172:O172"/>
    <mergeCell ref="Q172:R172"/>
    <mergeCell ref="A173:B173"/>
    <mergeCell ref="C173:J173"/>
    <mergeCell ref="L173:M173"/>
    <mergeCell ref="N173:O173"/>
    <mergeCell ref="Q173:R173"/>
    <mergeCell ref="A174:B174"/>
    <mergeCell ref="C174:J174"/>
    <mergeCell ref="L174:M174"/>
    <mergeCell ref="N174:O174"/>
    <mergeCell ref="Q174:R174"/>
    <mergeCell ref="A175:B175"/>
    <mergeCell ref="C175:D175"/>
    <mergeCell ref="E175:J175"/>
    <mergeCell ref="L175:M175"/>
    <mergeCell ref="N175:O175"/>
    <mergeCell ref="Q175:R175"/>
    <mergeCell ref="A176:B176"/>
    <mergeCell ref="C176:J176"/>
    <mergeCell ref="L176:M176"/>
    <mergeCell ref="N176:O176"/>
    <mergeCell ref="Q176:R176"/>
    <mergeCell ref="A177:B177"/>
    <mergeCell ref="C177:J177"/>
    <mergeCell ref="L177:M177"/>
    <mergeCell ref="N177:O177"/>
    <mergeCell ref="Q177:R177"/>
    <mergeCell ref="A178:B178"/>
    <mergeCell ref="C178:D178"/>
    <mergeCell ref="E178:J178"/>
    <mergeCell ref="L178:M178"/>
    <mergeCell ref="N178:O178"/>
    <mergeCell ref="Q178:R178"/>
    <mergeCell ref="A179:B179"/>
    <mergeCell ref="C179:D179"/>
    <mergeCell ref="E179:J179"/>
    <mergeCell ref="L179:M179"/>
    <mergeCell ref="N179:O179"/>
    <mergeCell ref="Q179:R179"/>
    <mergeCell ref="A180:B180"/>
    <mergeCell ref="C180:J180"/>
    <mergeCell ref="L180:M180"/>
    <mergeCell ref="N180:O180"/>
    <mergeCell ref="Q180:R180"/>
    <mergeCell ref="A181:B181"/>
    <mergeCell ref="C181:J181"/>
    <mergeCell ref="L181:M181"/>
    <mergeCell ref="N181:O181"/>
    <mergeCell ref="Q181:R181"/>
    <mergeCell ref="A182:B182"/>
    <mergeCell ref="C182:D182"/>
    <mergeCell ref="E182:J182"/>
    <mergeCell ref="L182:M182"/>
    <mergeCell ref="N182:O182"/>
    <mergeCell ref="Q182:R182"/>
    <mergeCell ref="A183:B183"/>
    <mergeCell ref="C183:D183"/>
    <mergeCell ref="E183:J183"/>
    <mergeCell ref="L183:M183"/>
    <mergeCell ref="N183:O183"/>
    <mergeCell ref="Q183:R183"/>
    <mergeCell ref="A184:B184"/>
    <mergeCell ref="C184:D184"/>
    <mergeCell ref="E184:J184"/>
    <mergeCell ref="L184:M184"/>
    <mergeCell ref="N184:O184"/>
    <mergeCell ref="Q184:R184"/>
    <mergeCell ref="A185:B185"/>
    <mergeCell ref="C185:J185"/>
    <mergeCell ref="L185:M185"/>
    <mergeCell ref="N185:O185"/>
    <mergeCell ref="Q185:R185"/>
    <mergeCell ref="A186:B186"/>
    <mergeCell ref="C186:J186"/>
    <mergeCell ref="L186:M186"/>
    <mergeCell ref="N186:O186"/>
    <mergeCell ref="Q186:R186"/>
    <mergeCell ref="A187:B187"/>
    <mergeCell ref="C187:D187"/>
    <mergeCell ref="E187:J187"/>
    <mergeCell ref="L187:M187"/>
    <mergeCell ref="N187:O187"/>
    <mergeCell ref="Q187:R187"/>
    <mergeCell ref="A188:B188"/>
    <mergeCell ref="C188:D188"/>
    <mergeCell ref="E188:J188"/>
    <mergeCell ref="L188:M188"/>
    <mergeCell ref="N188:O188"/>
    <mergeCell ref="Q188:R188"/>
    <mergeCell ref="A189:B189"/>
    <mergeCell ref="C189:J189"/>
    <mergeCell ref="L189:M189"/>
    <mergeCell ref="N189:O189"/>
    <mergeCell ref="Q189:R189"/>
    <mergeCell ref="A190:B190"/>
    <mergeCell ref="C190:J190"/>
    <mergeCell ref="L190:M190"/>
    <mergeCell ref="N190:O190"/>
    <mergeCell ref="Q190:R190"/>
    <mergeCell ref="A191:B191"/>
    <mergeCell ref="C191:D191"/>
    <mergeCell ref="E191:J191"/>
    <mergeCell ref="L191:M191"/>
    <mergeCell ref="N191:O191"/>
    <mergeCell ref="Q191:R191"/>
    <mergeCell ref="A192:B192"/>
    <mergeCell ref="C192:J192"/>
    <mergeCell ref="L192:M192"/>
    <mergeCell ref="N192:O192"/>
    <mergeCell ref="Q192:R192"/>
    <mergeCell ref="A193:B193"/>
    <mergeCell ref="C193:D193"/>
    <mergeCell ref="E193:J193"/>
    <mergeCell ref="L193:M193"/>
    <mergeCell ref="N193:O193"/>
    <mergeCell ref="Q193:R193"/>
    <mergeCell ref="A194:B194"/>
    <mergeCell ref="C194:D194"/>
    <mergeCell ref="E194:J194"/>
    <mergeCell ref="L194:M194"/>
    <mergeCell ref="N194:O194"/>
    <mergeCell ref="Q194:R194"/>
    <mergeCell ref="A195:B195"/>
    <mergeCell ref="C195:J195"/>
    <mergeCell ref="L195:M195"/>
    <mergeCell ref="N195:O195"/>
    <mergeCell ref="Q195:R195"/>
    <mergeCell ref="A196:B196"/>
    <mergeCell ref="C196:D196"/>
    <mergeCell ref="E196:J196"/>
    <mergeCell ref="L196:M196"/>
    <mergeCell ref="N196:O196"/>
    <mergeCell ref="Q196:R196"/>
    <mergeCell ref="A197:B197"/>
    <mergeCell ref="C197:D197"/>
    <mergeCell ref="E197:J197"/>
    <mergeCell ref="L197:M197"/>
    <mergeCell ref="N197:O197"/>
    <mergeCell ref="Q197:R197"/>
    <mergeCell ref="A198:B198"/>
    <mergeCell ref="C198:D198"/>
    <mergeCell ref="E198:J198"/>
    <mergeCell ref="L198:M198"/>
    <mergeCell ref="N198:O198"/>
    <mergeCell ref="Q198:R198"/>
    <mergeCell ref="A199:B199"/>
    <mergeCell ref="C199:J199"/>
    <mergeCell ref="L199:M199"/>
    <mergeCell ref="N199:O199"/>
    <mergeCell ref="Q199:R199"/>
    <mergeCell ref="A200:B200"/>
    <mergeCell ref="C200:J200"/>
    <mergeCell ref="L200:M200"/>
    <mergeCell ref="N200:O200"/>
    <mergeCell ref="Q200:R200"/>
    <mergeCell ref="A201:B201"/>
    <mergeCell ref="C201:D201"/>
    <mergeCell ref="E201:J201"/>
    <mergeCell ref="L201:M201"/>
    <mergeCell ref="N201:O201"/>
    <mergeCell ref="Q201:R201"/>
    <mergeCell ref="A202:B202"/>
    <mergeCell ref="C202:D202"/>
    <mergeCell ref="E202:J202"/>
    <mergeCell ref="L202:M202"/>
    <mergeCell ref="N202:O202"/>
    <mergeCell ref="Q202:R202"/>
    <mergeCell ref="A203:B203"/>
    <mergeCell ref="C203:D203"/>
    <mergeCell ref="E203:J203"/>
    <mergeCell ref="L203:M203"/>
    <mergeCell ref="N203:O203"/>
    <mergeCell ref="Q203:R203"/>
    <mergeCell ref="A204:B204"/>
    <mergeCell ref="C204:D204"/>
    <mergeCell ref="E204:J204"/>
    <mergeCell ref="L204:M204"/>
    <mergeCell ref="N204:O204"/>
    <mergeCell ref="Q204:R204"/>
    <mergeCell ref="A205:B205"/>
    <mergeCell ref="C205:D205"/>
    <mergeCell ref="E205:J205"/>
    <mergeCell ref="L205:M205"/>
    <mergeCell ref="N205:O205"/>
    <mergeCell ref="Q205:R205"/>
    <mergeCell ref="A206:B206"/>
    <mergeCell ref="C206:J206"/>
    <mergeCell ref="L206:M206"/>
    <mergeCell ref="N206:O206"/>
    <mergeCell ref="Q206:R206"/>
    <mergeCell ref="A207:B207"/>
    <mergeCell ref="C207:J207"/>
    <mergeCell ref="L207:M207"/>
    <mergeCell ref="N207:O207"/>
    <mergeCell ref="Q207:R207"/>
    <mergeCell ref="A208:B208"/>
    <mergeCell ref="C208:D208"/>
    <mergeCell ref="E208:J208"/>
    <mergeCell ref="L208:M208"/>
    <mergeCell ref="N208:O208"/>
    <mergeCell ref="Q208:R208"/>
    <mergeCell ref="A209:B209"/>
    <mergeCell ref="C209:D209"/>
    <mergeCell ref="E209:J209"/>
    <mergeCell ref="L209:M209"/>
    <mergeCell ref="N209:O209"/>
    <mergeCell ref="Q209:R209"/>
    <mergeCell ref="A210:B210"/>
    <mergeCell ref="C210:D210"/>
    <mergeCell ref="E210:J210"/>
    <mergeCell ref="L210:M210"/>
    <mergeCell ref="N210:O210"/>
    <mergeCell ref="Q210:R210"/>
    <mergeCell ref="A211:B211"/>
    <mergeCell ref="C211:D211"/>
    <mergeCell ref="E211:J211"/>
    <mergeCell ref="L211:M211"/>
    <mergeCell ref="N211:O211"/>
    <mergeCell ref="Q211:R211"/>
    <mergeCell ref="A212:B212"/>
    <mergeCell ref="C212:D212"/>
    <mergeCell ref="E212:J212"/>
    <mergeCell ref="L212:M212"/>
    <mergeCell ref="N212:O212"/>
    <mergeCell ref="Q212:R212"/>
    <mergeCell ref="A213:B213"/>
    <mergeCell ref="C213:J213"/>
    <mergeCell ref="L213:M213"/>
    <mergeCell ref="N213:O213"/>
    <mergeCell ref="Q213:R213"/>
    <mergeCell ref="A214:B214"/>
    <mergeCell ref="C214:J214"/>
    <mergeCell ref="L214:M214"/>
    <mergeCell ref="N214:O214"/>
    <mergeCell ref="Q214:R214"/>
    <mergeCell ref="A215:B215"/>
    <mergeCell ref="C215:D215"/>
    <mergeCell ref="E215:J215"/>
    <mergeCell ref="L215:M215"/>
    <mergeCell ref="N215:O215"/>
    <mergeCell ref="Q215:R215"/>
    <mergeCell ref="A216:B216"/>
    <mergeCell ref="C216:D216"/>
    <mergeCell ref="E216:J216"/>
    <mergeCell ref="L216:M216"/>
    <mergeCell ref="N216:O216"/>
    <mergeCell ref="Q216:R216"/>
    <mergeCell ref="A217:B217"/>
    <mergeCell ref="C217:D217"/>
    <mergeCell ref="E217:J217"/>
    <mergeCell ref="L217:M217"/>
    <mergeCell ref="N217:O217"/>
    <mergeCell ref="Q217:R217"/>
    <mergeCell ref="A218:B218"/>
    <mergeCell ref="C218:D218"/>
    <mergeCell ref="E218:J218"/>
    <mergeCell ref="L218:M218"/>
    <mergeCell ref="N218:O218"/>
    <mergeCell ref="Q218:R218"/>
    <mergeCell ref="A219:B219"/>
    <mergeCell ref="C219:J219"/>
    <mergeCell ref="L219:M219"/>
    <mergeCell ref="N219:O219"/>
    <mergeCell ref="Q219:R219"/>
    <mergeCell ref="A220:B220"/>
    <mergeCell ref="C220:J220"/>
    <mergeCell ref="L220:M220"/>
    <mergeCell ref="N220:O220"/>
    <mergeCell ref="Q220:R220"/>
    <mergeCell ref="A221:B221"/>
    <mergeCell ref="C221:D221"/>
    <mergeCell ref="E221:J221"/>
    <mergeCell ref="L221:M221"/>
    <mergeCell ref="N221:O221"/>
    <mergeCell ref="Q221:R221"/>
    <mergeCell ref="A222:B222"/>
    <mergeCell ref="C222:D222"/>
    <mergeCell ref="E222:J222"/>
    <mergeCell ref="L222:M222"/>
    <mergeCell ref="N222:O222"/>
    <mergeCell ref="Q222:R222"/>
    <mergeCell ref="A223:B223"/>
    <mergeCell ref="C223:D223"/>
    <mergeCell ref="E223:J223"/>
    <mergeCell ref="L223:M223"/>
    <mergeCell ref="N223:O223"/>
    <mergeCell ref="Q223:R223"/>
    <mergeCell ref="A224:B224"/>
    <mergeCell ref="C224:D224"/>
    <mergeCell ref="E224:J224"/>
    <mergeCell ref="L224:M224"/>
    <mergeCell ref="N224:O224"/>
    <mergeCell ref="Q224:R224"/>
    <mergeCell ref="A225:B225"/>
    <mergeCell ref="C225:D225"/>
    <mergeCell ref="E225:J225"/>
    <mergeCell ref="L225:M225"/>
    <mergeCell ref="N225:O225"/>
    <mergeCell ref="Q225:R225"/>
    <mergeCell ref="A226:B226"/>
    <mergeCell ref="C226:J226"/>
    <mergeCell ref="L226:M226"/>
    <mergeCell ref="N226:O226"/>
    <mergeCell ref="Q226:R226"/>
    <mergeCell ref="A227:B227"/>
    <mergeCell ref="C227:J227"/>
    <mergeCell ref="L227:M227"/>
    <mergeCell ref="N227:O227"/>
    <mergeCell ref="Q227:R227"/>
    <mergeCell ref="A228:B228"/>
    <mergeCell ref="C228:D228"/>
    <mergeCell ref="E228:J228"/>
    <mergeCell ref="L228:M228"/>
    <mergeCell ref="N228:O228"/>
    <mergeCell ref="Q228:R228"/>
    <mergeCell ref="A229:B229"/>
    <mergeCell ref="C229:D229"/>
    <mergeCell ref="E229:J229"/>
    <mergeCell ref="L229:M229"/>
    <mergeCell ref="N229:O229"/>
    <mergeCell ref="Q229:R229"/>
    <mergeCell ref="A230:B230"/>
    <mergeCell ref="C230:J230"/>
    <mergeCell ref="L230:M230"/>
    <mergeCell ref="N230:O230"/>
    <mergeCell ref="Q230:R230"/>
    <mergeCell ref="A231:B231"/>
    <mergeCell ref="C231:J231"/>
    <mergeCell ref="L231:M231"/>
    <mergeCell ref="N231:O231"/>
    <mergeCell ref="Q231:R231"/>
    <mergeCell ref="A232:B232"/>
    <mergeCell ref="C232:D232"/>
    <mergeCell ref="E232:J232"/>
    <mergeCell ref="L232:M232"/>
    <mergeCell ref="N232:O232"/>
    <mergeCell ref="Q232:R232"/>
    <mergeCell ref="A233:B233"/>
    <mergeCell ref="C233:D233"/>
    <mergeCell ref="E233:J233"/>
    <mergeCell ref="L233:M233"/>
    <mergeCell ref="N233:O233"/>
    <mergeCell ref="Q233:R233"/>
    <mergeCell ref="A234:B234"/>
    <mergeCell ref="C234:D234"/>
    <mergeCell ref="E234:J234"/>
    <mergeCell ref="L234:M234"/>
    <mergeCell ref="N234:O234"/>
    <mergeCell ref="Q234:R234"/>
    <mergeCell ref="A235:B235"/>
    <mergeCell ref="C235:J235"/>
    <mergeCell ref="L235:M235"/>
    <mergeCell ref="N235:O235"/>
    <mergeCell ref="Q235:R235"/>
    <mergeCell ref="A236:B236"/>
    <mergeCell ref="C236:J236"/>
    <mergeCell ref="L236:M236"/>
    <mergeCell ref="N236:O236"/>
    <mergeCell ref="Q236:R236"/>
    <mergeCell ref="A237:B237"/>
    <mergeCell ref="C237:D237"/>
    <mergeCell ref="E237:J237"/>
    <mergeCell ref="L237:M237"/>
    <mergeCell ref="N237:O237"/>
    <mergeCell ref="Q237:R237"/>
    <mergeCell ref="A238:B238"/>
    <mergeCell ref="C238:D238"/>
    <mergeCell ref="E238:J238"/>
    <mergeCell ref="L238:M238"/>
    <mergeCell ref="N238:O238"/>
    <mergeCell ref="Q238:R238"/>
    <mergeCell ref="A239:B239"/>
    <mergeCell ref="C239:D239"/>
    <mergeCell ref="E239:J239"/>
    <mergeCell ref="L239:M239"/>
    <mergeCell ref="N239:O239"/>
    <mergeCell ref="Q239:R239"/>
    <mergeCell ref="A240:B240"/>
    <mergeCell ref="C240:J240"/>
    <mergeCell ref="L240:M240"/>
    <mergeCell ref="N240:O240"/>
    <mergeCell ref="Q240:R240"/>
    <mergeCell ref="A241:B241"/>
    <mergeCell ref="C241:J241"/>
    <mergeCell ref="L241:M241"/>
    <mergeCell ref="N241:O241"/>
    <mergeCell ref="Q241:R241"/>
    <mergeCell ref="A242:B242"/>
    <mergeCell ref="C242:D242"/>
    <mergeCell ref="E242:J242"/>
    <mergeCell ref="L242:M242"/>
    <mergeCell ref="N242:O242"/>
    <mergeCell ref="Q242:R242"/>
    <mergeCell ref="A243:B243"/>
    <mergeCell ref="C243:D243"/>
    <mergeCell ref="E243:J243"/>
    <mergeCell ref="L243:M243"/>
    <mergeCell ref="N243:O243"/>
    <mergeCell ref="Q243:R243"/>
    <mergeCell ref="A244:B244"/>
    <mergeCell ref="C244:D244"/>
    <mergeCell ref="E244:J244"/>
    <mergeCell ref="L244:M244"/>
    <mergeCell ref="N244:O244"/>
    <mergeCell ref="Q244:R244"/>
    <mergeCell ref="A245:B245"/>
    <mergeCell ref="C245:D245"/>
    <mergeCell ref="E245:J245"/>
    <mergeCell ref="L245:M245"/>
    <mergeCell ref="N245:O245"/>
    <mergeCell ref="Q245:R245"/>
    <mergeCell ref="A246:B246"/>
    <mergeCell ref="C246:D246"/>
    <mergeCell ref="E246:J246"/>
    <mergeCell ref="L246:M246"/>
    <mergeCell ref="N246:O246"/>
    <mergeCell ref="Q246:R246"/>
    <mergeCell ref="A247:B247"/>
    <mergeCell ref="C247:D247"/>
    <mergeCell ref="E247:J247"/>
    <mergeCell ref="L247:M247"/>
    <mergeCell ref="N247:O247"/>
    <mergeCell ref="Q247:R247"/>
    <mergeCell ref="A248:B248"/>
    <mergeCell ref="C248:D248"/>
    <mergeCell ref="E248:J248"/>
    <mergeCell ref="L248:M248"/>
    <mergeCell ref="N248:O248"/>
    <mergeCell ref="Q248:R248"/>
    <mergeCell ref="A249:B249"/>
    <mergeCell ref="C249:J249"/>
    <mergeCell ref="L249:M249"/>
    <mergeCell ref="N249:O249"/>
    <mergeCell ref="Q249:R249"/>
    <mergeCell ref="A250:B250"/>
    <mergeCell ref="C250:J250"/>
    <mergeCell ref="L250:M250"/>
    <mergeCell ref="N250:O250"/>
    <mergeCell ref="Q250:R250"/>
    <mergeCell ref="A251:B251"/>
    <mergeCell ref="C251:D251"/>
    <mergeCell ref="E251:J251"/>
    <mergeCell ref="L251:M251"/>
    <mergeCell ref="N251:O251"/>
    <mergeCell ref="Q251:R251"/>
    <mergeCell ref="A252:B252"/>
    <mergeCell ref="C252:D252"/>
    <mergeCell ref="E252:J252"/>
    <mergeCell ref="L252:M252"/>
    <mergeCell ref="N252:O252"/>
    <mergeCell ref="Q252:R252"/>
    <mergeCell ref="A253:B253"/>
    <mergeCell ref="C253:D253"/>
    <mergeCell ref="E253:J253"/>
    <mergeCell ref="L253:M253"/>
    <mergeCell ref="N253:O253"/>
    <mergeCell ref="Q253:R253"/>
    <mergeCell ref="A254:B254"/>
    <mergeCell ref="C254:D254"/>
    <mergeCell ref="E254:J254"/>
    <mergeCell ref="L254:M254"/>
    <mergeCell ref="N254:O254"/>
    <mergeCell ref="Q254:R254"/>
    <mergeCell ref="A255:B255"/>
    <mergeCell ref="C255:J255"/>
    <mergeCell ref="L255:M255"/>
    <mergeCell ref="N255:O255"/>
    <mergeCell ref="Q255:R255"/>
    <mergeCell ref="A256:B256"/>
    <mergeCell ref="C256:J256"/>
    <mergeCell ref="L256:M256"/>
    <mergeCell ref="N256:O256"/>
    <mergeCell ref="Q256:R256"/>
    <mergeCell ref="A257:B257"/>
    <mergeCell ref="C257:D257"/>
    <mergeCell ref="E257:J257"/>
    <mergeCell ref="L257:M257"/>
    <mergeCell ref="N257:O257"/>
    <mergeCell ref="Q257:R257"/>
    <mergeCell ref="A258:B258"/>
    <mergeCell ref="C258:D258"/>
    <mergeCell ref="E258:J258"/>
    <mergeCell ref="L258:M258"/>
    <mergeCell ref="N258:O258"/>
    <mergeCell ref="Q258:R258"/>
    <mergeCell ref="A259:B259"/>
    <mergeCell ref="C259:D259"/>
    <mergeCell ref="E259:J259"/>
    <mergeCell ref="L259:M259"/>
    <mergeCell ref="N259:O259"/>
    <mergeCell ref="Q259:R259"/>
    <mergeCell ref="A260:B260"/>
    <mergeCell ref="C260:D260"/>
    <mergeCell ref="E260:J260"/>
    <mergeCell ref="L260:M260"/>
    <mergeCell ref="N260:O260"/>
    <mergeCell ref="Q260:R260"/>
    <mergeCell ref="A261:B261"/>
    <mergeCell ref="C261:J261"/>
    <mergeCell ref="L261:M261"/>
    <mergeCell ref="N261:O261"/>
    <mergeCell ref="Q261:R261"/>
    <mergeCell ref="A262:B262"/>
    <mergeCell ref="C262:J262"/>
    <mergeCell ref="L262:M262"/>
    <mergeCell ref="N262:O262"/>
    <mergeCell ref="Q262:R262"/>
    <mergeCell ref="A263:B263"/>
    <mergeCell ref="C263:D263"/>
    <mergeCell ref="E263:J263"/>
    <mergeCell ref="L263:M263"/>
    <mergeCell ref="N263:O263"/>
    <mergeCell ref="Q263:R263"/>
    <mergeCell ref="A264:B264"/>
    <mergeCell ref="C264:D264"/>
    <mergeCell ref="E264:J264"/>
    <mergeCell ref="L264:M264"/>
    <mergeCell ref="N264:O264"/>
    <mergeCell ref="Q264:R264"/>
    <mergeCell ref="A265:B265"/>
    <mergeCell ref="C265:J265"/>
    <mergeCell ref="L265:M265"/>
    <mergeCell ref="N265:O265"/>
    <mergeCell ref="Q265:R265"/>
    <mergeCell ref="A266:B266"/>
    <mergeCell ref="C266:J266"/>
    <mergeCell ref="L266:M266"/>
    <mergeCell ref="N266:O266"/>
    <mergeCell ref="Q266:R266"/>
    <mergeCell ref="A267:B267"/>
    <mergeCell ref="C267:D267"/>
    <mergeCell ref="E267:J267"/>
    <mergeCell ref="L267:M267"/>
    <mergeCell ref="N267:O267"/>
    <mergeCell ref="Q267:R267"/>
    <mergeCell ref="A268:B268"/>
    <mergeCell ref="C268:D268"/>
    <mergeCell ref="E268:J268"/>
    <mergeCell ref="L268:M268"/>
    <mergeCell ref="N268:O268"/>
    <mergeCell ref="Q268:R268"/>
    <mergeCell ref="A269:B269"/>
    <mergeCell ref="C269:D269"/>
    <mergeCell ref="E269:J269"/>
    <mergeCell ref="L269:M269"/>
    <mergeCell ref="N269:O269"/>
    <mergeCell ref="Q269:R269"/>
    <mergeCell ref="A270:B270"/>
    <mergeCell ref="C270:J270"/>
    <mergeCell ref="L270:M270"/>
    <mergeCell ref="N270:O270"/>
    <mergeCell ref="Q270:R270"/>
    <mergeCell ref="A271:B271"/>
    <mergeCell ref="C271:J271"/>
    <mergeCell ref="L271:M271"/>
    <mergeCell ref="N271:O271"/>
    <mergeCell ref="Q271:R271"/>
    <mergeCell ref="A272:B272"/>
    <mergeCell ref="C272:D272"/>
    <mergeCell ref="E272:J272"/>
    <mergeCell ref="L272:M272"/>
    <mergeCell ref="N272:O272"/>
    <mergeCell ref="Q272:R272"/>
    <mergeCell ref="A273:B273"/>
    <mergeCell ref="C273:D273"/>
    <mergeCell ref="E273:J273"/>
    <mergeCell ref="L273:M273"/>
    <mergeCell ref="N273:O273"/>
    <mergeCell ref="Q273:R273"/>
    <mergeCell ref="A274:B274"/>
    <mergeCell ref="C274:D274"/>
    <mergeCell ref="E274:J274"/>
    <mergeCell ref="L274:M274"/>
    <mergeCell ref="N274:O274"/>
    <mergeCell ref="Q274:R274"/>
    <mergeCell ref="A275:B275"/>
    <mergeCell ref="C275:J275"/>
    <mergeCell ref="L275:M275"/>
    <mergeCell ref="N275:O275"/>
    <mergeCell ref="Q275:R275"/>
    <mergeCell ref="A276:B276"/>
    <mergeCell ref="C276:J276"/>
    <mergeCell ref="L276:M276"/>
    <mergeCell ref="N276:O276"/>
    <mergeCell ref="Q276:R276"/>
    <mergeCell ref="A277:B277"/>
    <mergeCell ref="C277:D277"/>
    <mergeCell ref="E277:J277"/>
    <mergeCell ref="L277:M277"/>
    <mergeCell ref="N277:O277"/>
    <mergeCell ref="Q277:R277"/>
    <mergeCell ref="A278:B278"/>
    <mergeCell ref="C278:D278"/>
    <mergeCell ref="E278:J278"/>
    <mergeCell ref="L278:M278"/>
    <mergeCell ref="N278:O278"/>
    <mergeCell ref="Q278:R278"/>
    <mergeCell ref="A281:B281"/>
    <mergeCell ref="C281:D281"/>
    <mergeCell ref="E281:J281"/>
    <mergeCell ref="L281:M281"/>
    <mergeCell ref="N281:O281"/>
    <mergeCell ref="Q281:R281"/>
    <mergeCell ref="A282:B282"/>
    <mergeCell ref="C282:D282"/>
    <mergeCell ref="E282:J282"/>
    <mergeCell ref="L282:M282"/>
    <mergeCell ref="N282:O282"/>
    <mergeCell ref="Q282:R282"/>
    <mergeCell ref="A283:B283"/>
    <mergeCell ref="C283:D283"/>
    <mergeCell ref="E283:J283"/>
    <mergeCell ref="L283:M283"/>
    <mergeCell ref="N283:O283"/>
    <mergeCell ref="Q283:R283"/>
    <mergeCell ref="A284:B284"/>
    <mergeCell ref="C284:J284"/>
    <mergeCell ref="L284:M284"/>
    <mergeCell ref="N284:O284"/>
    <mergeCell ref="Q284:R284"/>
    <mergeCell ref="A285:B285"/>
    <mergeCell ref="C285:J285"/>
    <mergeCell ref="L285:M285"/>
    <mergeCell ref="N285:O285"/>
    <mergeCell ref="Q285:R285"/>
    <mergeCell ref="A286:B286"/>
    <mergeCell ref="C286:D286"/>
    <mergeCell ref="E286:J286"/>
    <mergeCell ref="L286:M286"/>
    <mergeCell ref="N286:O286"/>
    <mergeCell ref="Q286:R286"/>
    <mergeCell ref="A287:B287"/>
    <mergeCell ref="C287:D287"/>
    <mergeCell ref="E287:J287"/>
    <mergeCell ref="L287:M287"/>
    <mergeCell ref="N287:O287"/>
    <mergeCell ref="Q287:R287"/>
    <mergeCell ref="A288:B288"/>
    <mergeCell ref="C288:J288"/>
    <mergeCell ref="L288:M288"/>
    <mergeCell ref="N288:O288"/>
    <mergeCell ref="Q288:R288"/>
    <mergeCell ref="A289:B289"/>
    <mergeCell ref="C289:J289"/>
    <mergeCell ref="L289:M289"/>
    <mergeCell ref="N289:O289"/>
    <mergeCell ref="Q289:R289"/>
    <mergeCell ref="A290:B290"/>
    <mergeCell ref="C290:D290"/>
    <mergeCell ref="E290:J290"/>
    <mergeCell ref="L290:M290"/>
    <mergeCell ref="N290:O290"/>
    <mergeCell ref="Q290:R290"/>
    <mergeCell ref="A291:B291"/>
    <mergeCell ref="C291:D291"/>
    <mergeCell ref="E291:J291"/>
    <mergeCell ref="L291:M291"/>
    <mergeCell ref="N291:O291"/>
    <mergeCell ref="Q291:R291"/>
    <mergeCell ref="A292:B292"/>
    <mergeCell ref="C292:D292"/>
    <mergeCell ref="E292:J292"/>
    <mergeCell ref="L292:M292"/>
    <mergeCell ref="N292:O292"/>
    <mergeCell ref="Q292:R292"/>
    <mergeCell ref="A293:B293"/>
    <mergeCell ref="C293:J293"/>
    <mergeCell ref="L293:M293"/>
    <mergeCell ref="N293:O293"/>
    <mergeCell ref="Q293:R293"/>
    <mergeCell ref="A294:B294"/>
    <mergeCell ref="C294:J294"/>
    <mergeCell ref="L294:M294"/>
    <mergeCell ref="N294:O294"/>
    <mergeCell ref="Q294:R294"/>
    <mergeCell ref="A295:B295"/>
    <mergeCell ref="C295:D295"/>
    <mergeCell ref="E295:J295"/>
    <mergeCell ref="L295:M295"/>
    <mergeCell ref="N295:O295"/>
    <mergeCell ref="Q295:R295"/>
    <mergeCell ref="A296:B296"/>
    <mergeCell ref="C296:D296"/>
    <mergeCell ref="E296:J296"/>
    <mergeCell ref="L296:M296"/>
    <mergeCell ref="N296:O296"/>
    <mergeCell ref="Q296:R296"/>
    <mergeCell ref="A297:B297"/>
    <mergeCell ref="C297:D297"/>
    <mergeCell ref="E297:J297"/>
    <mergeCell ref="L297:M297"/>
    <mergeCell ref="N297:O297"/>
    <mergeCell ref="Q297:R297"/>
    <mergeCell ref="A298:B298"/>
    <mergeCell ref="C298:D298"/>
    <mergeCell ref="E298:J298"/>
    <mergeCell ref="L298:M298"/>
    <mergeCell ref="N298:O298"/>
    <mergeCell ref="Q298:R298"/>
    <mergeCell ref="A299:B299"/>
    <mergeCell ref="C299:D299"/>
    <mergeCell ref="E299:J299"/>
    <mergeCell ref="L299:M299"/>
    <mergeCell ref="N299:O299"/>
    <mergeCell ref="Q299:R299"/>
    <mergeCell ref="A300:B300"/>
    <mergeCell ref="C300:D300"/>
    <mergeCell ref="E300:J300"/>
    <mergeCell ref="L300:M300"/>
    <mergeCell ref="N300:O300"/>
    <mergeCell ref="Q300:R300"/>
    <mergeCell ref="A301:B301"/>
    <mergeCell ref="C301:D301"/>
    <mergeCell ref="E301:J301"/>
    <mergeCell ref="L301:M301"/>
    <mergeCell ref="N301:O301"/>
    <mergeCell ref="Q301:R301"/>
    <mergeCell ref="A302:B302"/>
    <mergeCell ref="C302:J302"/>
    <mergeCell ref="L302:M302"/>
    <mergeCell ref="N302:O302"/>
    <mergeCell ref="Q302:R302"/>
    <mergeCell ref="A303:B303"/>
    <mergeCell ref="C303:J303"/>
    <mergeCell ref="L303:M303"/>
    <mergeCell ref="N303:O303"/>
    <mergeCell ref="Q303:R303"/>
    <mergeCell ref="A304:B304"/>
    <mergeCell ref="C304:D304"/>
    <mergeCell ref="E304:J304"/>
    <mergeCell ref="L304:M304"/>
    <mergeCell ref="N304:O304"/>
    <mergeCell ref="Q304:R304"/>
    <mergeCell ref="A305:B305"/>
    <mergeCell ref="C305:D305"/>
    <mergeCell ref="E305:J305"/>
    <mergeCell ref="L305:M305"/>
    <mergeCell ref="N305:O305"/>
    <mergeCell ref="Q305:R305"/>
    <mergeCell ref="A306:B306"/>
    <mergeCell ref="C306:D306"/>
    <mergeCell ref="E306:J306"/>
    <mergeCell ref="L306:M306"/>
    <mergeCell ref="N306:O306"/>
    <mergeCell ref="Q306:R306"/>
    <mergeCell ref="A307:B307"/>
    <mergeCell ref="C307:D307"/>
    <mergeCell ref="E307:J307"/>
    <mergeCell ref="L307:M307"/>
    <mergeCell ref="N307:O307"/>
    <mergeCell ref="Q307:R307"/>
  </mergeCells>
  <pageMargins left="0.7" right="0.7" top="0.75" bottom="0.75" header="0.3" footer="0.3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Izvještaj o izvršenju proračuna</vt:lpstr>
      <vt:lpstr>Prihodi i rashodi prema ekonoms</vt:lpstr>
      <vt:lpstr>Prihodi i rashodi prema izvorim</vt:lpstr>
      <vt:lpstr>Rashodi prema funkcijskoj klasi</vt:lpstr>
      <vt:lpstr>Račun financiranja prema ekonom</vt:lpstr>
      <vt:lpstr>Račun financiranja prema izvori</vt:lpstr>
      <vt:lpstr>Izvršenje po programskoj klasif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Korisnik</cp:lastModifiedBy>
  <dcterms:created xsi:type="dcterms:W3CDTF">2025-07-15T06:53:00Z</dcterms:created>
  <dcterms:modified xsi:type="dcterms:W3CDTF">2025-07-16T05:54:59Z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145BD9DEAE8F4A2EA6D2A15A443B6644_12</vt:lpwstr>
  </property>
  <property fmtid="{D5CDD505-2E9C-101B-9397-08002B2CF9AE}" pid="3" name="KSOProductBuildVer">
    <vt:lpwstr>1033-12.2.0.21931</vt:lpwstr>
  </property>
</Properties>
</file>