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Prihodi i rashodi prema ekonoms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<sst xmlns="http://schemas.openxmlformats.org/spreadsheetml/2006/main" count="98" uniqueCount="97">
  <si>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t/>
  </si>
  <si>
    <t>Račun / opis</t>
  </si>
  <si>
    <t>Indeks  3/1</t>
  </si>
  <si>
    <t>Indeks  3/2</t>
  </si>
  <si>
    <t>A. RAČUN PRIHODA I RASHODA</t>
  </si>
  <si>
    <t>1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</si>
  <si>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</si>
  <si>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</si>
  <si>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</si>
  <si>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</si>
  <si>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</si>
  <si>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</si>
  <si>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</si>
  <si>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</si>
  <si>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</si>
  <si>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</si>
  <si>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</si>
  <si>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</si>
  <si>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</si>
  <si>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</si>
  <si>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</si>
  <si>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</si>
  <si>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</si>
  <si>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</si>
  <si>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</si>
  <si>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</si>
  <si>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</si>
  <si>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</si>
  <si>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</si>
  <si>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</si>
  <si>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</si>
  <si>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</si>
  <si>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</si>
  <si>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</si>
  <si>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</si>
  <si>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</si>
  <si>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</si>
  <si>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</si>
  <si>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</si>
  <si>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</si>
  <si>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</si>
  <si>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</si>
  <si>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</si>
  <si>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</si>
  <si>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</si>
  <si>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</si>
  <si>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</si>
  <si>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</si>
  <si>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</si>
  <si>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</si>
  <si>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</si>
  <si>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</si>
  <si>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</si>
  <si>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</si>
  <si>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</si>
  <si>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</si>
  <si>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</si>
  <si>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</si>
  <si>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</si>
  <si>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</si>
  <si>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</si>
  <si>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</si>
  <si>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 Ostali financijski rashodi</t>
  </si>
  <si>
    <t>3431 Bankarske usluge i usluge platnog prometa</t>
  </si>
  <si>
    <t>42 Rashodi za nabavu proizvedene dugotrajne imovine</t>
  </si>
  <si>
    <t>422 Postrojenja i oprema</t>
  </si>
  <si>
    <t>4221 Uredska oprema i namještaj</t>
  </si>
  <si>
    <t>4223 Oprema za održavanje i zaštitu</t>
  </si>
  <si>
    <t>6362  Kapit.pomoći proračunskim korisnicima iz pror. koji im nije nadležan</t>
  </si>
  <si>
    <t>638 Pomoći temeljem prijenosa EU sredstava</t>
  </si>
  <si>
    <t>6381 Tekuće pomoći temeljem prijenosa sredstava EU</t>
  </si>
  <si>
    <t>6614 Prihodi od prodaje proizvoda i robe</t>
  </si>
  <si>
    <t>6632 Kapitalne donacije</t>
  </si>
  <si>
    <t>6712 Prihodi iz nadležnog proračuna za financiranje nefin.imovine</t>
  </si>
  <si>
    <t>72 Prihodi od prodaje proizvedene dugotrajne imovine</t>
  </si>
  <si>
    <t>721 Prihodi od prodaje građevinskih objekata</t>
  </si>
  <si>
    <t>4227 Uređaji, strojevi i oprema z aostale namjene</t>
  </si>
  <si>
    <t>424 Višegodišnji nasadi i osnovno stado</t>
  </si>
  <si>
    <t>4241 Knjige</t>
  </si>
  <si>
    <t>31 Rashodi za zaposlene</t>
  </si>
  <si>
    <t>3114 Plaće za posebne uvjete rada</t>
  </si>
  <si>
    <t>3224 Materijal i dijelovi za tekuće i investicijsko održavanje</t>
  </si>
  <si>
    <t>3233 Usluge promidžbe i informiranja</t>
  </si>
  <si>
    <t>3294 Članarine</t>
  </si>
  <si>
    <t>37 Naknade građanima i kućanstvima</t>
  </si>
  <si>
    <t>372 Ostale naknade građanima i kućanstvima iz proračuna</t>
  </si>
  <si>
    <t>3722 Naknade građanima i kućanstvima u naravi</t>
  </si>
  <si>
    <t>Izvršenje financijskog plana 2020</t>
  </si>
  <si>
    <t>Za razdoblje od 01.01.2020. do 31.12.2020.</t>
  </si>
  <si>
    <t>Izvorni plan 2020</t>
  </si>
  <si>
    <t>Konačni plan 2020.</t>
  </si>
  <si>
    <t>Izvršenje 2020.</t>
  </si>
  <si>
    <t>634 Pomoći pror.korisnicima od izvanprorač.korisnika</t>
  </si>
  <si>
    <t>6341 Ostale tekuće porebe unutar Opće države-Sportski savez IŽ</t>
  </si>
  <si>
    <t>3235 Zakupnine i najamnine</t>
  </si>
  <si>
    <t>4222 Komunikacijska oprema</t>
  </si>
  <si>
    <t>4226 Sportska i glazbena oprema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</si>
</sst>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\.m\.yyyy"/>
    <numFmt numFmtId="175" formatCode="0.0"/>
    <numFmt numFmtId="176" formatCode="dd\.mm\.yyyy"/>
    <numFmt numFmtId="177" formatCode="[$-41A]d\.\ mmmm\ yyyy\."/>
    <numFmt numFmtId="178" formatCode="#,##0.00\ &quot;kn&quot;"/>
    <numFmt numFmtId="179" formatCode="0.00;[Red]0.00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Border="1" applyAlignment="1" applyProtection="1">
      <alignment horizontal="center"/>
      <protection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10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Y30" sqref="Y30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5.00390625" style="0" customWidth="1"/>
    <col min="4" max="4" width="3.8515625" style="0" customWidth="1"/>
    <col min="5" max="5" width="6.7109375" style="0" customWidth="1"/>
    <col min="6" max="6" width="3.28125" style="0" customWidth="1"/>
    <col min="7" max="7" width="2.57421875" style="0" customWidth="1"/>
    <col min="8" max="8" width="4.57421875" style="0" customWidth="1"/>
    <col min="9" max="9" width="2.421875" style="0" customWidth="1"/>
    <col min="10" max="10" width="3.7109375" style="0" customWidth="1"/>
    <col min="11" max="11" width="2.57421875" style="0" customWidth="1"/>
    <col min="12" max="12" width="9.140625" style="0" customWidth="1"/>
    <col min="13" max="13" width="6.28125" style="0" customWidth="1"/>
    <col min="14" max="14" width="9.140625" style="0" customWidth="1"/>
    <col min="15" max="15" width="9.28125" style="0" customWidth="1"/>
    <col min="16" max="16" width="8.00390625" style="0" customWidth="1"/>
    <col min="17" max="17" width="7.7109375" style="0" customWidth="1"/>
    <col min="18" max="18" width="5.7109375" style="0" customWidth="1"/>
    <col min="19" max="19" width="5.8515625" style="0" customWidth="1"/>
    <col min="20" max="20" width="3.8515625" style="0" customWidth="1"/>
    <col min="21" max="21" width="6.57421875" style="0" customWidth="1"/>
    <col min="22" max="22" width="3.57421875" style="0" customWidth="1"/>
  </cols>
  <sheetData>
    <row r="1" spans="1:22" ht="18">
      <c r="A1" s="41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1" s="1" customFormat="1" ht="18">
      <c r="A2" s="46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3" ht="18">
      <c r="A3" s="48" t="s">
        <v>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W3" s="1"/>
    </row>
    <row r="4" spans="1:22" ht="12.75">
      <c r="A4" s="49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0" t="s">
        <v>89</v>
      </c>
      <c r="N4" s="26"/>
      <c r="O4" s="50" t="s">
        <v>90</v>
      </c>
      <c r="P4" s="26"/>
      <c r="Q4" s="50" t="s">
        <v>91</v>
      </c>
      <c r="R4" s="26"/>
      <c r="S4" s="49" t="s">
        <v>2</v>
      </c>
      <c r="T4" s="26"/>
      <c r="U4" s="49" t="s">
        <v>3</v>
      </c>
      <c r="V4" s="26"/>
    </row>
    <row r="5" spans="1:22" ht="12.75">
      <c r="A5" s="44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45" t="s">
        <v>5</v>
      </c>
      <c r="N5" s="26"/>
      <c r="O5" s="45">
        <v>2</v>
      </c>
      <c r="P5" s="26"/>
      <c r="Q5" s="45">
        <v>3</v>
      </c>
      <c r="R5" s="26"/>
      <c r="S5" s="45" t="s">
        <v>6</v>
      </c>
      <c r="T5" s="26"/>
      <c r="U5" s="45" t="s">
        <v>7</v>
      </c>
      <c r="V5" s="26"/>
    </row>
    <row r="6" spans="1:22" ht="12.75">
      <c r="A6" s="33" t="s">
        <v>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9">
        <v>5070958.63</v>
      </c>
      <c r="N6" s="21"/>
      <c r="O6" s="29">
        <v>5076865.29</v>
      </c>
      <c r="P6" s="21"/>
      <c r="Q6" s="14">
        <v>4881904.21</v>
      </c>
      <c r="R6" s="37"/>
      <c r="S6" s="17">
        <v>1.0209</v>
      </c>
      <c r="T6" s="18"/>
      <c r="U6" s="18">
        <f>Q6/O6</f>
        <v>0.9615981380510492</v>
      </c>
      <c r="V6" s="18"/>
    </row>
    <row r="7" spans="1:22" ht="12.75">
      <c r="A7" s="33" t="s">
        <v>13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9">
        <v>3611500</v>
      </c>
      <c r="N7" s="21"/>
      <c r="O7" s="29">
        <v>3826780.07</v>
      </c>
      <c r="P7" s="21"/>
      <c r="Q7" s="14">
        <v>3718528.79</v>
      </c>
      <c r="R7" s="37"/>
      <c r="S7" s="17">
        <v>1.0775</v>
      </c>
      <c r="T7" s="18"/>
      <c r="U7" s="18">
        <f aca="true" t="shared" si="0" ref="U7:U19">Q7/O7</f>
        <v>0.9717121762892427</v>
      </c>
      <c r="V7" s="18"/>
    </row>
    <row r="8" spans="1:22" ht="12.75">
      <c r="A8" s="3" t="s">
        <v>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>
        <v>1000</v>
      </c>
      <c r="N8" s="14"/>
      <c r="O8" s="14">
        <v>950</v>
      </c>
      <c r="P8" s="14"/>
      <c r="Q8" s="14">
        <v>950</v>
      </c>
      <c r="R8" s="14"/>
      <c r="S8" s="8">
        <f>Q8/M8</f>
        <v>0.95</v>
      </c>
      <c r="T8" s="8"/>
      <c r="U8" s="38">
        <v>1</v>
      </c>
      <c r="V8" s="38"/>
    </row>
    <row r="9" spans="1:22" s="5" customFormat="1" ht="12.75">
      <c r="A9" s="4" t="s">
        <v>93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6"/>
      <c r="N9" s="16"/>
      <c r="O9" s="16"/>
      <c r="P9" s="16"/>
      <c r="Q9" s="15">
        <v>950</v>
      </c>
      <c r="R9" s="15"/>
      <c r="S9" s="8"/>
      <c r="T9" s="8"/>
      <c r="U9" s="9"/>
      <c r="V9" s="9"/>
    </row>
    <row r="10" spans="1:22" ht="12.75">
      <c r="A10" s="33" t="s">
        <v>14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9">
        <v>3450500</v>
      </c>
      <c r="N10" s="21"/>
      <c r="O10" s="29">
        <v>3720180.07</v>
      </c>
      <c r="P10" s="21"/>
      <c r="Q10" s="14">
        <v>3612944.13</v>
      </c>
      <c r="R10" s="37"/>
      <c r="S10" s="17">
        <v>1.0616</v>
      </c>
      <c r="T10" s="18"/>
      <c r="U10" s="18">
        <f t="shared" si="0"/>
        <v>0.9711745297318364</v>
      </c>
      <c r="V10" s="18"/>
    </row>
    <row r="11" spans="1:22" ht="12.75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2"/>
      <c r="N11" s="21"/>
      <c r="O11" s="22"/>
      <c r="P11" s="21"/>
      <c r="Q11" s="12">
        <v>3590931.49</v>
      </c>
      <c r="R11" s="37"/>
      <c r="S11" s="17"/>
      <c r="T11" s="18"/>
      <c r="U11" s="18"/>
      <c r="V11" s="18"/>
    </row>
    <row r="12" spans="1:22" ht="12.75">
      <c r="A12" s="25" t="s">
        <v>68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2"/>
      <c r="N12" s="22"/>
      <c r="O12" s="22"/>
      <c r="P12" s="22"/>
      <c r="Q12" s="20">
        <v>22012.64</v>
      </c>
      <c r="R12" s="20"/>
      <c r="S12" s="17"/>
      <c r="T12" s="17"/>
      <c r="U12" s="18"/>
      <c r="V12" s="18"/>
    </row>
    <row r="13" spans="1:22" ht="12.75">
      <c r="A13" s="19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3">
        <v>160000</v>
      </c>
      <c r="N13" s="23"/>
      <c r="O13" s="23">
        <v>105650</v>
      </c>
      <c r="P13" s="23"/>
      <c r="Q13" s="43">
        <v>104634.66</v>
      </c>
      <c r="R13" s="43"/>
      <c r="S13" s="17">
        <v>1.4113</v>
      </c>
      <c r="T13" s="17"/>
      <c r="U13" s="18">
        <f t="shared" si="0"/>
        <v>0.9903895882631331</v>
      </c>
      <c r="V13" s="18"/>
    </row>
    <row r="14" spans="1:22" ht="12.75">
      <c r="A14" s="25" t="s">
        <v>70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2"/>
      <c r="N14" s="22"/>
      <c r="O14" s="22"/>
      <c r="P14" s="22"/>
      <c r="Q14" s="43">
        <v>104634.66</v>
      </c>
      <c r="R14" s="43"/>
      <c r="S14" s="17"/>
      <c r="T14" s="17"/>
      <c r="U14" s="18"/>
      <c r="V14" s="18"/>
    </row>
    <row r="15" spans="1:22" ht="12.75">
      <c r="A15" s="33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9">
        <v>100</v>
      </c>
      <c r="N15" s="21"/>
      <c r="O15" s="29">
        <v>100</v>
      </c>
      <c r="P15" s="21"/>
      <c r="Q15" s="14">
        <v>5.22</v>
      </c>
      <c r="R15" s="37"/>
      <c r="S15" s="17">
        <v>0.078</v>
      </c>
      <c r="T15" s="18"/>
      <c r="U15" s="18">
        <f t="shared" si="0"/>
        <v>0.052199999999999996</v>
      </c>
      <c r="V15" s="18"/>
    </row>
    <row r="16" spans="1:22" ht="12.75">
      <c r="A16" s="33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9">
        <v>100</v>
      </c>
      <c r="N16" s="21"/>
      <c r="O16" s="29">
        <v>100</v>
      </c>
      <c r="P16" s="21"/>
      <c r="Q16" s="14">
        <v>5.22</v>
      </c>
      <c r="R16" s="37"/>
      <c r="S16" s="17"/>
      <c r="T16" s="18"/>
      <c r="U16" s="18">
        <f t="shared" si="0"/>
        <v>0.052199999999999996</v>
      </c>
      <c r="V16" s="18"/>
    </row>
    <row r="17" spans="1:22" ht="12.75">
      <c r="A17" s="26" t="s">
        <v>18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1"/>
      <c r="O17" s="22"/>
      <c r="P17" s="21"/>
      <c r="Q17" s="12">
        <v>5.22</v>
      </c>
      <c r="R17" s="37"/>
      <c r="S17" s="17"/>
      <c r="T17" s="18"/>
      <c r="U17" s="18"/>
      <c r="V17" s="18"/>
    </row>
    <row r="18" spans="1:22" ht="12.75">
      <c r="A18" s="33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9">
        <v>320000</v>
      </c>
      <c r="N18" s="21"/>
      <c r="O18" s="29">
        <v>267125</v>
      </c>
      <c r="P18" s="21"/>
      <c r="Q18" s="14">
        <v>218830.54</v>
      </c>
      <c r="R18" s="37"/>
      <c r="S18" s="17">
        <f>Q18/M18</f>
        <v>0.6838454375</v>
      </c>
      <c r="T18" s="18"/>
      <c r="U18" s="18">
        <f t="shared" si="0"/>
        <v>0.8192065138043987</v>
      </c>
      <c r="V18" s="18"/>
    </row>
    <row r="19" spans="1:22" ht="12.75">
      <c r="A19" s="33" t="s">
        <v>20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9">
        <v>320000</v>
      </c>
      <c r="N19" s="21"/>
      <c r="O19" s="29">
        <v>267125</v>
      </c>
      <c r="P19" s="21"/>
      <c r="Q19" s="14">
        <v>218830.54</v>
      </c>
      <c r="R19" s="37"/>
      <c r="S19" s="17"/>
      <c r="T19" s="18"/>
      <c r="U19" s="18">
        <f t="shared" si="0"/>
        <v>0.8192065138043987</v>
      </c>
      <c r="V19" s="18"/>
    </row>
    <row r="20" spans="1:22" ht="12.75">
      <c r="A20" s="26" t="s">
        <v>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2"/>
      <c r="N20" s="21"/>
      <c r="O20" s="22"/>
      <c r="P20" s="21"/>
      <c r="Q20" s="12">
        <v>218830.54</v>
      </c>
      <c r="R20" s="37"/>
      <c r="S20" s="17"/>
      <c r="T20" s="18"/>
      <c r="U20" s="18"/>
      <c r="V20" s="18"/>
    </row>
    <row r="21" spans="1:22" ht="12.75">
      <c r="A21" s="33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9">
        <v>49900</v>
      </c>
      <c r="N21" s="21"/>
      <c r="O21" s="29">
        <v>29400</v>
      </c>
      <c r="P21" s="21"/>
      <c r="Q21" s="14">
        <v>19205</v>
      </c>
      <c r="R21" s="37"/>
      <c r="S21" s="17">
        <f>Q21/M21</f>
        <v>0.3848697394789579</v>
      </c>
      <c r="T21" s="18"/>
      <c r="U21" s="18">
        <f aca="true" t="shared" si="1" ref="U21:U33">Q21/O21</f>
        <v>0.6532312925170068</v>
      </c>
      <c r="V21" s="18"/>
    </row>
    <row r="22" spans="1:22" ht="12.75">
      <c r="A22" s="33" t="s">
        <v>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9">
        <v>24900</v>
      </c>
      <c r="N22" s="21"/>
      <c r="O22" s="29">
        <v>15400</v>
      </c>
      <c r="P22" s="21"/>
      <c r="Q22" s="14">
        <v>12132</v>
      </c>
      <c r="R22" s="37"/>
      <c r="S22" s="17">
        <f>Q22/M22</f>
        <v>0.4872289156626506</v>
      </c>
      <c r="T22" s="18"/>
      <c r="U22" s="18">
        <f t="shared" si="1"/>
        <v>0.7877922077922078</v>
      </c>
      <c r="V22" s="18"/>
    </row>
    <row r="23" spans="1:22" ht="12.75">
      <c r="A23" s="10" t="s">
        <v>71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9"/>
      <c r="N23" s="29"/>
      <c r="O23" s="29"/>
      <c r="P23" s="29"/>
      <c r="Q23" s="15">
        <v>200</v>
      </c>
      <c r="R23" s="15"/>
      <c r="S23" s="17"/>
      <c r="T23" s="18"/>
      <c r="U23" s="18"/>
      <c r="V23" s="18"/>
    </row>
    <row r="24" spans="1:22" ht="12.75">
      <c r="A24" s="26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2"/>
      <c r="N24" s="21"/>
      <c r="O24" s="22"/>
      <c r="P24" s="21"/>
      <c r="Q24" s="12">
        <v>11932</v>
      </c>
      <c r="R24" s="37"/>
      <c r="S24" s="17"/>
      <c r="T24" s="18"/>
      <c r="U24" s="18"/>
      <c r="V24" s="18"/>
    </row>
    <row r="25" spans="1:22" ht="12.75">
      <c r="A25" s="33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9">
        <v>25000</v>
      </c>
      <c r="N25" s="21"/>
      <c r="O25" s="29">
        <v>14000</v>
      </c>
      <c r="P25" s="21"/>
      <c r="Q25" s="14">
        <v>7073</v>
      </c>
      <c r="R25" s="37"/>
      <c r="S25" s="17">
        <f aca="true" t="shared" si="2" ref="S25:S36">Q25/M25</f>
        <v>0.28292</v>
      </c>
      <c r="T25" s="18"/>
      <c r="U25" s="18">
        <f t="shared" si="1"/>
        <v>0.5052142857142857</v>
      </c>
      <c r="V25" s="18"/>
    </row>
    <row r="26" spans="1:22" ht="12.75">
      <c r="A26" s="26" t="s">
        <v>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2"/>
      <c r="N26" s="21"/>
      <c r="O26" s="22"/>
      <c r="P26" s="21"/>
      <c r="Q26" s="15">
        <v>5073</v>
      </c>
      <c r="R26" s="37"/>
      <c r="S26" s="17"/>
      <c r="T26" s="18"/>
      <c r="U26" s="18"/>
      <c r="V26" s="18"/>
    </row>
    <row r="27" spans="1:22" ht="12.75">
      <c r="A27" s="10" t="s">
        <v>72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2"/>
      <c r="N27" s="22"/>
      <c r="O27" s="22"/>
      <c r="P27" s="22"/>
      <c r="Q27" s="15">
        <v>2000</v>
      </c>
      <c r="R27" s="15"/>
      <c r="S27" s="17"/>
      <c r="T27" s="18"/>
      <c r="U27" s="18"/>
      <c r="V27" s="18"/>
    </row>
    <row r="28" spans="1:22" ht="12.75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29">
        <v>1089458.63</v>
      </c>
      <c r="N28" s="21"/>
      <c r="O28" s="29">
        <v>953460.22</v>
      </c>
      <c r="P28" s="21"/>
      <c r="Q28" s="14">
        <v>925334.66</v>
      </c>
      <c r="R28" s="37"/>
      <c r="S28" s="17">
        <f t="shared" si="2"/>
        <v>0.8493527285198522</v>
      </c>
      <c r="T28" s="18"/>
      <c r="U28" s="18">
        <f t="shared" si="1"/>
        <v>0.9705015905120825</v>
      </c>
      <c r="V28" s="18"/>
    </row>
    <row r="29" spans="1:22" ht="12.75">
      <c r="A29" s="33" t="s">
        <v>28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9">
        <v>1089458.63</v>
      </c>
      <c r="N29" s="21"/>
      <c r="O29" s="29">
        <v>953460.22</v>
      </c>
      <c r="P29" s="21"/>
      <c r="Q29" s="14">
        <v>925334.66</v>
      </c>
      <c r="R29" s="37"/>
      <c r="S29" s="17">
        <f t="shared" si="2"/>
        <v>0.8493527285198522</v>
      </c>
      <c r="T29" s="18"/>
      <c r="U29" s="18">
        <f t="shared" si="1"/>
        <v>0.9705015905120825</v>
      </c>
      <c r="V29" s="18"/>
    </row>
    <row r="30" spans="1:22" ht="12.75">
      <c r="A30" s="26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2"/>
      <c r="N30" s="21"/>
      <c r="O30" s="22"/>
      <c r="P30" s="21"/>
      <c r="Q30" s="12">
        <v>911922.16</v>
      </c>
      <c r="R30" s="37"/>
      <c r="S30" s="17"/>
      <c r="T30" s="18"/>
      <c r="U30" s="18"/>
      <c r="V30" s="18"/>
    </row>
    <row r="31" spans="1:22" ht="12.75">
      <c r="A31" s="10" t="s">
        <v>73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2"/>
      <c r="N31" s="22"/>
      <c r="O31" s="22"/>
      <c r="P31" s="22"/>
      <c r="Q31" s="12">
        <v>13412.5</v>
      </c>
      <c r="R31" s="12"/>
      <c r="S31" s="17"/>
      <c r="T31" s="18"/>
      <c r="U31" s="18"/>
      <c r="V31" s="18"/>
    </row>
    <row r="32" spans="1:22" ht="12.75">
      <c r="A32" s="19" t="s">
        <v>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3">
        <v>1300</v>
      </c>
      <c r="N32" s="23"/>
      <c r="O32" s="23">
        <v>1300</v>
      </c>
      <c r="P32" s="23"/>
      <c r="Q32" s="31">
        <v>1565.37</v>
      </c>
      <c r="R32" s="31"/>
      <c r="S32" s="17">
        <f t="shared" si="2"/>
        <v>1.2041307692307692</v>
      </c>
      <c r="T32" s="18"/>
      <c r="U32" s="18">
        <f t="shared" si="1"/>
        <v>1.2041307692307692</v>
      </c>
      <c r="V32" s="18"/>
    </row>
    <row r="33" spans="1:22" ht="12.75">
      <c r="A33" s="19" t="s">
        <v>74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3">
        <v>1300</v>
      </c>
      <c r="N33" s="23"/>
      <c r="O33" s="23">
        <v>1300</v>
      </c>
      <c r="P33" s="23"/>
      <c r="Q33" s="31">
        <v>1565.37</v>
      </c>
      <c r="R33" s="31"/>
      <c r="S33" s="17">
        <f t="shared" si="2"/>
        <v>1.2041307692307692</v>
      </c>
      <c r="T33" s="18"/>
      <c r="U33" s="18">
        <f t="shared" si="1"/>
        <v>1.2041307692307692</v>
      </c>
      <c r="V33" s="18"/>
    </row>
    <row r="34" spans="1:22" ht="12.75">
      <c r="A34" s="10" t="s">
        <v>75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2"/>
      <c r="N34" s="22"/>
      <c r="O34" s="22"/>
      <c r="P34" s="22"/>
      <c r="Q34" s="11">
        <v>1565.37</v>
      </c>
      <c r="R34" s="11"/>
      <c r="S34" s="17"/>
      <c r="T34" s="18"/>
      <c r="U34" s="18"/>
      <c r="V34" s="18"/>
    </row>
    <row r="35" spans="1:22" ht="12.75">
      <c r="A35" s="33" t="s">
        <v>10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9">
        <v>5096784.55</v>
      </c>
      <c r="N35" s="21"/>
      <c r="O35" s="29">
        <v>5030828.39</v>
      </c>
      <c r="P35" s="21"/>
      <c r="Q35" s="14">
        <v>4846189.56</v>
      </c>
      <c r="R35" s="37"/>
      <c r="S35" s="17">
        <f t="shared" si="2"/>
        <v>0.9508327284503324</v>
      </c>
      <c r="T35" s="18"/>
      <c r="U35" s="18">
        <f aca="true" t="shared" si="3" ref="U35:U43">Q35/O35</f>
        <v>0.963298523486308</v>
      </c>
      <c r="V35" s="18"/>
    </row>
    <row r="36" spans="1:22" ht="12.75">
      <c r="A36" s="34" t="s">
        <v>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9">
        <v>3365000</v>
      </c>
      <c r="N36" s="21"/>
      <c r="O36" s="29">
        <v>3512245</v>
      </c>
      <c r="P36" s="21"/>
      <c r="Q36" s="14">
        <v>3469480.67</v>
      </c>
      <c r="R36" s="37"/>
      <c r="S36" s="17">
        <f t="shared" si="2"/>
        <v>1.031049233283804</v>
      </c>
      <c r="T36" s="18"/>
      <c r="U36" s="18">
        <f t="shared" si="3"/>
        <v>0.987824217843573</v>
      </c>
      <c r="V36" s="18"/>
    </row>
    <row r="37" spans="1:22" ht="12.75">
      <c r="A37" s="33" t="s">
        <v>30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9">
        <v>2742550</v>
      </c>
      <c r="N37" s="21"/>
      <c r="O37" s="29">
        <v>2864542</v>
      </c>
      <c r="P37" s="21"/>
      <c r="Q37" s="14">
        <v>2834607.19</v>
      </c>
      <c r="R37" s="37"/>
      <c r="S37" s="17">
        <f>Q37/M37</f>
        <v>1.0335662759111046</v>
      </c>
      <c r="T37" s="18"/>
      <c r="U37" s="18">
        <f t="shared" si="3"/>
        <v>0.9895498791778929</v>
      </c>
      <c r="V37" s="18"/>
    </row>
    <row r="38" spans="1:22" ht="12.75">
      <c r="A38" s="26" t="s">
        <v>31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2"/>
      <c r="N38" s="21"/>
      <c r="O38" s="22"/>
      <c r="P38" s="21"/>
      <c r="Q38" s="12">
        <v>2819437.45</v>
      </c>
      <c r="R38" s="37"/>
      <c r="S38" s="17"/>
      <c r="T38" s="18"/>
      <c r="U38" s="18"/>
      <c r="V38" s="18"/>
    </row>
    <row r="39" spans="1:22" ht="12.7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2"/>
      <c r="N39" s="21"/>
      <c r="O39" s="22"/>
      <c r="P39" s="21"/>
      <c r="Q39" s="12">
        <v>10610.67</v>
      </c>
      <c r="R39" s="37"/>
      <c r="S39" s="17"/>
      <c r="T39" s="18"/>
      <c r="U39" s="18"/>
      <c r="V39" s="18"/>
    </row>
    <row r="40" spans="1:22" ht="12.75">
      <c r="A40" s="10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2"/>
      <c r="N40" s="22"/>
      <c r="O40" s="22"/>
      <c r="P40" s="22"/>
      <c r="Q40" s="12">
        <v>4559.07</v>
      </c>
      <c r="R40" s="12"/>
      <c r="S40" s="17"/>
      <c r="T40" s="18"/>
      <c r="U40" s="18"/>
      <c r="V40" s="18"/>
    </row>
    <row r="41" spans="1:22" ht="12.75">
      <c r="A41" s="33" t="s">
        <v>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9">
        <v>152250</v>
      </c>
      <c r="N41" s="21"/>
      <c r="O41" s="29">
        <v>170200</v>
      </c>
      <c r="P41" s="21"/>
      <c r="Q41" s="14">
        <v>163022.03</v>
      </c>
      <c r="R41" s="37"/>
      <c r="S41" s="17">
        <f>Q41/M41</f>
        <v>1.070752249589491</v>
      </c>
      <c r="T41" s="18"/>
      <c r="U41" s="18">
        <f t="shared" si="3"/>
        <v>0.9578262632197415</v>
      </c>
      <c r="V41" s="18"/>
    </row>
    <row r="42" spans="1:22" ht="12.75">
      <c r="A42" s="26" t="s">
        <v>34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2"/>
      <c r="N42" s="21"/>
      <c r="O42" s="22"/>
      <c r="P42" s="21"/>
      <c r="Q42" s="12">
        <v>163022.03</v>
      </c>
      <c r="R42" s="37"/>
      <c r="S42" s="17"/>
      <c r="T42" s="18"/>
      <c r="U42" s="18"/>
      <c r="V42" s="18"/>
    </row>
    <row r="43" spans="1:22" ht="12.75">
      <c r="A43" s="33" t="s">
        <v>35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9">
        <v>470200</v>
      </c>
      <c r="N43" s="21"/>
      <c r="O43" s="29">
        <v>477503</v>
      </c>
      <c r="P43" s="21"/>
      <c r="Q43" s="14">
        <v>471851.45</v>
      </c>
      <c r="R43" s="37"/>
      <c r="S43" s="17">
        <f>Q43/M43</f>
        <v>1.003512228838792</v>
      </c>
      <c r="T43" s="18"/>
      <c r="U43" s="18">
        <f t="shared" si="3"/>
        <v>0.9881643675537117</v>
      </c>
      <c r="V43" s="18"/>
    </row>
    <row r="44" spans="1:22" ht="12.75">
      <c r="A44" s="26" t="s">
        <v>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2"/>
      <c r="N44" s="21"/>
      <c r="O44" s="22"/>
      <c r="P44" s="21"/>
      <c r="Q44" s="12">
        <v>471851.45</v>
      </c>
      <c r="R44" s="37"/>
      <c r="S44" s="17"/>
      <c r="T44" s="18"/>
      <c r="U44" s="18"/>
      <c r="V44" s="18"/>
    </row>
    <row r="45" spans="1:22" ht="12.75">
      <c r="A45" s="33" t="s">
        <v>37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9">
        <v>873683.62</v>
      </c>
      <c r="N45" s="21"/>
      <c r="O45" s="29">
        <v>732321.32</v>
      </c>
      <c r="P45" s="21"/>
      <c r="Q45" s="14">
        <v>635739.32</v>
      </c>
      <c r="R45" s="37"/>
      <c r="S45" s="17">
        <f>Q45/M45</f>
        <v>0.7276539303781384</v>
      </c>
      <c r="T45" s="18"/>
      <c r="U45" s="18">
        <f>Q45/O45</f>
        <v>0.8681152694011421</v>
      </c>
      <c r="V45" s="18"/>
    </row>
    <row r="46" spans="1:22" ht="12.75">
      <c r="A46" s="33" t="s">
        <v>38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9">
        <v>213500</v>
      </c>
      <c r="N46" s="21"/>
      <c r="O46" s="29">
        <v>158201.4</v>
      </c>
      <c r="P46" s="21"/>
      <c r="Q46" s="14">
        <v>145658.95</v>
      </c>
      <c r="R46" s="37"/>
      <c r="S46" s="17">
        <f>Q46/M46</f>
        <v>0.6822433255269321</v>
      </c>
      <c r="T46" s="18"/>
      <c r="U46" s="18">
        <f>Q46/O46</f>
        <v>0.9207184639326834</v>
      </c>
      <c r="V46" s="18"/>
    </row>
    <row r="47" spans="1:22" ht="12.75">
      <c r="A47" s="26" t="s">
        <v>39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2"/>
      <c r="N47" s="21"/>
      <c r="O47" s="22"/>
      <c r="P47" s="21"/>
      <c r="Q47" s="12">
        <v>2001.4</v>
      </c>
      <c r="R47" s="37"/>
      <c r="S47" s="17"/>
      <c r="T47" s="18"/>
      <c r="U47" s="18"/>
      <c r="V47" s="18"/>
    </row>
    <row r="48" spans="1:22" ht="12.75">
      <c r="A48" s="26" t="s">
        <v>40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2"/>
      <c r="N48" s="21"/>
      <c r="O48" s="22"/>
      <c r="P48" s="21"/>
      <c r="Q48" s="12">
        <v>138657.55</v>
      </c>
      <c r="R48" s="37"/>
      <c r="S48" s="17"/>
      <c r="T48" s="18"/>
      <c r="U48" s="18"/>
      <c r="V48" s="18"/>
    </row>
    <row r="49" spans="1:22" ht="12.75">
      <c r="A49" s="26" t="s">
        <v>41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2"/>
      <c r="N49" s="21"/>
      <c r="O49" s="22"/>
      <c r="P49" s="21"/>
      <c r="Q49" s="12">
        <v>0</v>
      </c>
      <c r="R49" s="37"/>
      <c r="S49" s="17"/>
      <c r="T49" s="18"/>
      <c r="U49" s="18"/>
      <c r="V49" s="18"/>
    </row>
    <row r="50" spans="1:22" ht="12.75">
      <c r="A50" s="26" t="s">
        <v>42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2"/>
      <c r="N50" s="21"/>
      <c r="O50" s="22"/>
      <c r="P50" s="21"/>
      <c r="Q50" s="12">
        <v>5000</v>
      </c>
      <c r="R50" s="37"/>
      <c r="S50" s="17"/>
      <c r="T50" s="18"/>
      <c r="U50" s="18"/>
      <c r="V50" s="18"/>
    </row>
    <row r="51" spans="1:22" ht="12.75">
      <c r="A51" s="33" t="s">
        <v>43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9">
        <v>463572</v>
      </c>
      <c r="N51" s="21"/>
      <c r="O51" s="29">
        <v>385216.75</v>
      </c>
      <c r="P51" s="21"/>
      <c r="Q51" s="14">
        <v>319951.32</v>
      </c>
      <c r="R51" s="37"/>
      <c r="S51" s="17">
        <f>Q51/M51</f>
        <v>0.6901868965338718</v>
      </c>
      <c r="T51" s="18"/>
      <c r="U51" s="18">
        <f>Q51/O51</f>
        <v>0.8305747867921112</v>
      </c>
      <c r="V51" s="18"/>
    </row>
    <row r="52" spans="1:22" ht="12.75">
      <c r="A52" s="26" t="s">
        <v>44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2"/>
      <c r="N52" s="21"/>
      <c r="O52" s="22"/>
      <c r="P52" s="21"/>
      <c r="Q52" s="12">
        <v>54783.75</v>
      </c>
      <c r="R52" s="37"/>
      <c r="S52" s="17"/>
      <c r="T52" s="18"/>
      <c r="U52" s="18"/>
      <c r="V52" s="18"/>
    </row>
    <row r="53" spans="1:22" ht="12.75">
      <c r="A53" s="26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2"/>
      <c r="N53" s="21"/>
      <c r="O53" s="22"/>
      <c r="P53" s="21"/>
      <c r="Q53" s="12">
        <v>171393.41</v>
      </c>
      <c r="R53" s="37"/>
      <c r="S53" s="17"/>
      <c r="T53" s="18"/>
      <c r="U53" s="18"/>
      <c r="V53" s="18"/>
    </row>
    <row r="54" spans="1:22" ht="12.75">
      <c r="A54" s="26" t="s">
        <v>46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2"/>
      <c r="N54" s="21"/>
      <c r="O54" s="22"/>
      <c r="P54" s="21"/>
      <c r="Q54" s="12">
        <v>76776.06</v>
      </c>
      <c r="R54" s="37"/>
      <c r="S54" s="17"/>
      <c r="T54" s="18"/>
      <c r="U54" s="18"/>
      <c r="V54" s="18"/>
    </row>
    <row r="55" spans="1:22" ht="12.75">
      <c r="A55" s="10" t="s">
        <v>81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2"/>
      <c r="N55" s="22"/>
      <c r="O55" s="22"/>
      <c r="P55" s="22"/>
      <c r="Q55" s="12">
        <v>3000</v>
      </c>
      <c r="R55" s="12"/>
      <c r="S55" s="17"/>
      <c r="T55" s="18"/>
      <c r="U55" s="18"/>
      <c r="V55" s="18"/>
    </row>
    <row r="56" spans="1:22" ht="12.75">
      <c r="A56" s="26" t="s">
        <v>47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2"/>
      <c r="N56" s="21"/>
      <c r="O56" s="22"/>
      <c r="P56" s="21"/>
      <c r="Q56" s="12">
        <v>13688.1</v>
      </c>
      <c r="R56" s="37"/>
      <c r="S56" s="17"/>
      <c r="T56" s="18"/>
      <c r="U56" s="18"/>
      <c r="V56" s="18"/>
    </row>
    <row r="57" spans="1:22" ht="12.75">
      <c r="A57" s="26" t="s">
        <v>48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2"/>
      <c r="N57" s="21"/>
      <c r="O57" s="22"/>
      <c r="P57" s="21"/>
      <c r="Q57" s="39">
        <v>310</v>
      </c>
      <c r="R57" s="40"/>
      <c r="S57" s="17"/>
      <c r="T57" s="18"/>
      <c r="U57" s="18"/>
      <c r="V57" s="18"/>
    </row>
    <row r="58" spans="1:22" ht="12.75">
      <c r="A58" s="33" t="s">
        <v>49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9">
        <v>78000</v>
      </c>
      <c r="N58" s="21"/>
      <c r="O58" s="29">
        <v>135338.06</v>
      </c>
      <c r="P58" s="21"/>
      <c r="Q58" s="29">
        <v>121730.08</v>
      </c>
      <c r="R58" s="21"/>
      <c r="S58" s="17">
        <f>Q58/M58</f>
        <v>1.5606420512820514</v>
      </c>
      <c r="T58" s="18"/>
      <c r="U58" s="18">
        <f>Q58/O58</f>
        <v>0.8994519353979213</v>
      </c>
      <c r="V58" s="18"/>
    </row>
    <row r="59" spans="1:22" ht="12.75">
      <c r="A59" s="26" t="s">
        <v>50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1"/>
      <c r="O59" s="22"/>
      <c r="P59" s="21"/>
      <c r="Q59" s="22">
        <v>15500</v>
      </c>
      <c r="R59" s="21"/>
      <c r="S59" s="17"/>
      <c r="T59" s="18"/>
      <c r="U59" s="18"/>
      <c r="V59" s="18"/>
    </row>
    <row r="60" spans="1:22" ht="12.75">
      <c r="A60" s="26" t="s">
        <v>51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1"/>
      <c r="O60" s="22"/>
      <c r="P60" s="21"/>
      <c r="Q60" s="22">
        <v>41086.83</v>
      </c>
      <c r="R60" s="21"/>
      <c r="S60" s="17"/>
      <c r="T60" s="18"/>
      <c r="U60" s="18"/>
      <c r="V60" s="18"/>
    </row>
    <row r="61" spans="1:22" ht="12.75">
      <c r="A61" s="10" t="s">
        <v>82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2"/>
      <c r="N61" s="22"/>
      <c r="O61" s="22"/>
      <c r="P61" s="22"/>
      <c r="Q61" s="22">
        <v>3500</v>
      </c>
      <c r="R61" s="22"/>
      <c r="S61" s="17"/>
      <c r="T61" s="18"/>
      <c r="U61" s="18"/>
      <c r="V61" s="18"/>
    </row>
    <row r="62" spans="1:22" ht="12.75">
      <c r="A62" s="26" t="s">
        <v>52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2"/>
      <c r="N62" s="21"/>
      <c r="O62" s="22"/>
      <c r="P62" s="21"/>
      <c r="Q62" s="22">
        <v>35962</v>
      </c>
      <c r="R62" s="21"/>
      <c r="S62" s="17"/>
      <c r="T62" s="18"/>
      <c r="U62" s="18"/>
      <c r="V62" s="18"/>
    </row>
    <row r="63" spans="1:22" ht="12.75">
      <c r="A63" s="10" t="s">
        <v>94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11"/>
      <c r="N63" s="11"/>
      <c r="O63" s="11"/>
      <c r="P63" s="11"/>
      <c r="Q63" s="12">
        <v>3200</v>
      </c>
      <c r="R63" s="12"/>
      <c r="S63" s="8"/>
      <c r="T63" s="8"/>
      <c r="U63" s="9"/>
      <c r="V63" s="9"/>
    </row>
    <row r="64" spans="1:22" ht="12.75">
      <c r="A64" s="26" t="s">
        <v>53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2"/>
      <c r="N64" s="21"/>
      <c r="O64" s="22"/>
      <c r="P64" s="21"/>
      <c r="Q64" s="22">
        <v>8000</v>
      </c>
      <c r="R64" s="21"/>
      <c r="S64" s="17"/>
      <c r="T64" s="18"/>
      <c r="U64" s="18"/>
      <c r="V64" s="18"/>
    </row>
    <row r="65" spans="1:22" ht="12.75">
      <c r="A65" s="26" t="s">
        <v>54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2"/>
      <c r="N65" s="21"/>
      <c r="O65" s="22"/>
      <c r="P65" s="21"/>
      <c r="Q65" s="22">
        <v>8968.75</v>
      </c>
      <c r="R65" s="21"/>
      <c r="S65" s="17"/>
      <c r="T65" s="18"/>
      <c r="U65" s="18"/>
      <c r="V65" s="18"/>
    </row>
    <row r="66" spans="1:22" ht="12.75">
      <c r="A66" s="26" t="s">
        <v>55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2"/>
      <c r="N66" s="21"/>
      <c r="O66" s="22"/>
      <c r="P66" s="21"/>
      <c r="Q66" s="22">
        <v>4875</v>
      </c>
      <c r="R66" s="21"/>
      <c r="S66" s="17"/>
      <c r="T66" s="18"/>
      <c r="U66" s="18"/>
      <c r="V66" s="18"/>
    </row>
    <row r="67" spans="1:22" ht="12.75">
      <c r="A67" s="26" t="s">
        <v>56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2"/>
      <c r="N67" s="21"/>
      <c r="O67" s="22"/>
      <c r="P67" s="21"/>
      <c r="Q67" s="22">
        <v>637.5</v>
      </c>
      <c r="R67" s="21"/>
      <c r="S67" s="17"/>
      <c r="T67" s="18"/>
      <c r="U67" s="18"/>
      <c r="V67" s="18"/>
    </row>
    <row r="68" spans="1:22" ht="12.75">
      <c r="A68" s="33" t="s">
        <v>57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9">
        <v>118611.62</v>
      </c>
      <c r="N68" s="21"/>
      <c r="O68" s="29">
        <v>53565.13</v>
      </c>
      <c r="P68" s="21"/>
      <c r="Q68" s="14">
        <v>48398.97</v>
      </c>
      <c r="R68" s="37"/>
      <c r="S68" s="17">
        <f>Q68/M68</f>
        <v>0.4080457715694297</v>
      </c>
      <c r="T68" s="18"/>
      <c r="U68" s="18">
        <f>Q68/O68</f>
        <v>0.9035536738172764</v>
      </c>
      <c r="V68" s="18"/>
    </row>
    <row r="69" spans="1:22" ht="12.75">
      <c r="A69" s="26" t="s">
        <v>58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2"/>
      <c r="N69" s="21"/>
      <c r="O69" s="22"/>
      <c r="P69" s="21"/>
      <c r="Q69" s="22">
        <v>6029.57</v>
      </c>
      <c r="R69" s="21"/>
      <c r="S69" s="17"/>
      <c r="T69" s="18"/>
      <c r="U69" s="18"/>
      <c r="V69" s="18"/>
    </row>
    <row r="70" spans="1:22" ht="12.75">
      <c r="A70" s="10" t="s">
        <v>83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2"/>
      <c r="N70" s="22"/>
      <c r="O70" s="22"/>
      <c r="P70" s="22"/>
      <c r="Q70" s="22">
        <v>1100</v>
      </c>
      <c r="R70" s="22"/>
      <c r="S70" s="17"/>
      <c r="T70" s="18"/>
      <c r="U70" s="18"/>
      <c r="V70" s="18"/>
    </row>
    <row r="71" spans="1:22" ht="12.75">
      <c r="A71" s="26" t="s">
        <v>59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2"/>
      <c r="N71" s="22"/>
      <c r="O71" s="22"/>
      <c r="P71" s="22"/>
      <c r="Q71" s="22">
        <v>11920</v>
      </c>
      <c r="R71" s="22"/>
      <c r="S71" s="17"/>
      <c r="T71" s="18"/>
      <c r="U71" s="18"/>
      <c r="V71" s="18"/>
    </row>
    <row r="72" spans="1:22" ht="12.75">
      <c r="A72" s="26" t="s">
        <v>60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2"/>
      <c r="N72" s="21"/>
      <c r="O72" s="22"/>
      <c r="P72" s="21"/>
      <c r="Q72" s="22">
        <v>29349.4</v>
      </c>
      <c r="R72" s="21"/>
      <c r="S72" s="17"/>
      <c r="T72" s="18"/>
      <c r="U72" s="18"/>
      <c r="V72" s="18"/>
    </row>
    <row r="73" spans="1:22" ht="12.75">
      <c r="A73" s="33" t="s">
        <v>61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9">
        <v>5000</v>
      </c>
      <c r="N73" s="21"/>
      <c r="O73" s="29">
        <v>4425</v>
      </c>
      <c r="P73" s="21"/>
      <c r="Q73" s="14">
        <v>4425</v>
      </c>
      <c r="R73" s="37"/>
      <c r="S73" s="17">
        <f>Q73/M73</f>
        <v>0.885</v>
      </c>
      <c r="T73" s="18"/>
      <c r="U73" s="18">
        <f aca="true" t="shared" si="4" ref="U73:U87">Q73/O73</f>
        <v>1</v>
      </c>
      <c r="V73" s="18"/>
    </row>
    <row r="74" spans="1:22" ht="12.75">
      <c r="A74" s="33" t="s">
        <v>62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9">
        <v>5000</v>
      </c>
      <c r="N74" s="21"/>
      <c r="O74" s="29">
        <v>4425</v>
      </c>
      <c r="P74" s="21"/>
      <c r="Q74" s="14">
        <v>4425</v>
      </c>
      <c r="R74" s="37"/>
      <c r="S74" s="17">
        <f>Q74/M74</f>
        <v>0.885</v>
      </c>
      <c r="T74" s="18"/>
      <c r="U74" s="18">
        <f t="shared" si="4"/>
        <v>1</v>
      </c>
      <c r="V74" s="18"/>
    </row>
    <row r="75" spans="1:22" ht="12.75">
      <c r="A75" s="26" t="s">
        <v>63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2"/>
      <c r="N75" s="21"/>
      <c r="O75" s="22"/>
      <c r="P75" s="21"/>
      <c r="Q75" s="12">
        <v>4425</v>
      </c>
      <c r="R75" s="37"/>
      <c r="S75" s="17"/>
      <c r="T75" s="18"/>
      <c r="U75" s="18"/>
      <c r="V75" s="18"/>
    </row>
    <row r="76" spans="1:22" ht="12.75">
      <c r="A76" s="34" t="s">
        <v>84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23">
        <v>801775.01</v>
      </c>
      <c r="N76" s="23"/>
      <c r="O76" s="23">
        <v>781837.07</v>
      </c>
      <c r="P76" s="23"/>
      <c r="Q76" s="13">
        <v>736544.57</v>
      </c>
      <c r="R76" s="13"/>
      <c r="S76" s="17">
        <f>Q76/M76</f>
        <v>0.9186424630520723</v>
      </c>
      <c r="T76" s="18"/>
      <c r="U76" s="18">
        <f t="shared" si="4"/>
        <v>0.9420691321274904</v>
      </c>
      <c r="V76" s="18"/>
    </row>
    <row r="77" spans="1:22" ht="12.75">
      <c r="A77" s="19" t="s">
        <v>85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3">
        <v>801775.01</v>
      </c>
      <c r="N77" s="23"/>
      <c r="O77" s="23">
        <v>781837.07</v>
      </c>
      <c r="P77" s="23"/>
      <c r="Q77" s="13">
        <v>736544.57</v>
      </c>
      <c r="R77" s="13"/>
      <c r="S77" s="17">
        <f>Q77/M77</f>
        <v>0.9186424630520723</v>
      </c>
      <c r="T77" s="18"/>
      <c r="U77" s="18">
        <f t="shared" si="4"/>
        <v>0.9420691321274904</v>
      </c>
      <c r="V77" s="18"/>
    </row>
    <row r="78" spans="1:22" ht="12.75">
      <c r="A78" s="10" t="s">
        <v>86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24"/>
      <c r="N78" s="24"/>
      <c r="O78" s="24"/>
      <c r="P78" s="24"/>
      <c r="Q78" s="15">
        <v>736544.57</v>
      </c>
      <c r="R78" s="15"/>
      <c r="S78" s="17"/>
      <c r="T78" s="18"/>
      <c r="U78" s="18"/>
      <c r="V78" s="18"/>
    </row>
    <row r="79" spans="1:22" ht="12.75">
      <c r="A79" s="33" t="s">
        <v>11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9">
        <v>26800</v>
      </c>
      <c r="N79" s="21"/>
      <c r="O79" s="29">
        <v>47336.9</v>
      </c>
      <c r="P79" s="21"/>
      <c r="Q79" s="14">
        <v>42617.6</v>
      </c>
      <c r="R79" s="37"/>
      <c r="S79" s="17">
        <f>Q79/M79</f>
        <v>1.5902089552238805</v>
      </c>
      <c r="T79" s="18"/>
      <c r="U79" s="18">
        <f t="shared" si="4"/>
        <v>0.9003039911781294</v>
      </c>
      <c r="V79" s="18"/>
    </row>
    <row r="80" spans="1:22" ht="12.75">
      <c r="A80" s="33" t="s">
        <v>64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9">
        <v>26800</v>
      </c>
      <c r="N80" s="21"/>
      <c r="O80" s="29">
        <v>47336.9</v>
      </c>
      <c r="P80" s="21"/>
      <c r="Q80" s="14">
        <v>42617.6</v>
      </c>
      <c r="R80" s="37"/>
      <c r="S80" s="17">
        <f>Q80/M80</f>
        <v>1.5902089552238805</v>
      </c>
      <c r="T80" s="18"/>
      <c r="U80" s="18">
        <f t="shared" si="4"/>
        <v>0.9003039911781294</v>
      </c>
      <c r="V80" s="18"/>
    </row>
    <row r="81" spans="1:22" ht="12.75">
      <c r="A81" s="33" t="s">
        <v>65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9">
        <v>19300</v>
      </c>
      <c r="N81" s="21"/>
      <c r="O81" s="29">
        <v>41836.9</v>
      </c>
      <c r="P81" s="21"/>
      <c r="Q81" s="14">
        <v>41079.7</v>
      </c>
      <c r="R81" s="37"/>
      <c r="S81" s="17">
        <f>Q81/M81</f>
        <v>2.1284818652849737</v>
      </c>
      <c r="T81" s="18"/>
      <c r="U81" s="18">
        <f t="shared" si="4"/>
        <v>0.9819011446832819</v>
      </c>
      <c r="V81" s="18"/>
    </row>
    <row r="82" spans="1:22" ht="12.75">
      <c r="A82" s="26" t="s">
        <v>66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2"/>
      <c r="N82" s="21"/>
      <c r="O82" s="22"/>
      <c r="P82" s="21"/>
      <c r="Q82" s="12">
        <v>12801.3</v>
      </c>
      <c r="R82" s="37"/>
      <c r="S82" s="17"/>
      <c r="T82" s="18"/>
      <c r="U82" s="18"/>
      <c r="V82" s="18"/>
    </row>
    <row r="83" spans="1:22" ht="12.75">
      <c r="A83" s="10" t="s">
        <v>95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1"/>
      <c r="N83" s="11"/>
      <c r="O83" s="11"/>
      <c r="P83" s="11"/>
      <c r="Q83" s="12">
        <v>2818.9</v>
      </c>
      <c r="R83" s="12"/>
      <c r="S83" s="8"/>
      <c r="T83" s="8"/>
      <c r="U83" s="9"/>
      <c r="V83" s="9"/>
    </row>
    <row r="84" spans="1:22" ht="12.75">
      <c r="A84" s="30" t="s">
        <v>67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2"/>
      <c r="N84" s="21"/>
      <c r="O84" s="22"/>
      <c r="P84" s="21"/>
      <c r="Q84" s="12">
        <v>15109</v>
      </c>
      <c r="R84" s="37"/>
      <c r="S84" s="17"/>
      <c r="T84" s="18"/>
      <c r="U84" s="18"/>
      <c r="V84" s="18"/>
    </row>
    <row r="85" spans="1:22" ht="12.75">
      <c r="A85" s="10" t="s">
        <v>96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1"/>
      <c r="N85" s="11"/>
      <c r="O85" s="11"/>
      <c r="P85" s="11"/>
      <c r="Q85" s="12">
        <v>9751</v>
      </c>
      <c r="R85" s="12"/>
      <c r="S85" s="8"/>
      <c r="T85" s="8"/>
      <c r="U85" s="9"/>
      <c r="V85" s="9"/>
    </row>
    <row r="86" spans="1:22" ht="12.75">
      <c r="A86" s="30" t="s">
        <v>76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2" t="s">
        <v>0</v>
      </c>
      <c r="N86" s="21"/>
      <c r="O86" s="22" t="s">
        <v>0</v>
      </c>
      <c r="P86" s="21"/>
      <c r="Q86" s="12">
        <v>599.5</v>
      </c>
      <c r="R86" s="37"/>
      <c r="S86" s="17"/>
      <c r="T86" s="18"/>
      <c r="U86" s="18"/>
      <c r="V86" s="18"/>
    </row>
    <row r="87" spans="1:22" ht="12.75">
      <c r="A87" s="34" t="s">
        <v>77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35">
        <v>7500</v>
      </c>
      <c r="N87" s="21"/>
      <c r="O87" s="35">
        <v>5500</v>
      </c>
      <c r="P87" s="21"/>
      <c r="Q87" s="36">
        <v>1537.9</v>
      </c>
      <c r="R87" s="37"/>
      <c r="S87" s="17">
        <f>Q87/M87</f>
        <v>0.20505333333333334</v>
      </c>
      <c r="T87" s="18"/>
      <c r="U87" s="18">
        <f t="shared" si="4"/>
        <v>0.2796181818181818</v>
      </c>
      <c r="V87" s="18"/>
    </row>
    <row r="88" spans="1:22" ht="12.75">
      <c r="A88" s="10" t="s">
        <v>78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1"/>
      <c r="N88" s="21"/>
      <c r="O88" s="21"/>
      <c r="P88" s="21"/>
      <c r="Q88" s="20">
        <v>1537.9</v>
      </c>
      <c r="R88" s="20"/>
      <c r="S88" s="27"/>
      <c r="T88" s="28"/>
      <c r="U88" s="38"/>
      <c r="V88" s="38"/>
    </row>
    <row r="89" spans="1:2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20"/>
      <c r="O89" s="20"/>
      <c r="P89" s="20"/>
      <c r="Q89" s="20"/>
      <c r="R89" s="20"/>
      <c r="S89" s="2"/>
      <c r="T89" s="2"/>
      <c r="U89" s="38"/>
      <c r="V89" s="38"/>
    </row>
  </sheetData>
  <sheetProtection/>
  <mergeCells count="516">
    <mergeCell ref="A26:L26"/>
    <mergeCell ref="M26:N26"/>
    <mergeCell ref="O26:P26"/>
    <mergeCell ref="O24:P24"/>
    <mergeCell ref="Q24:R24"/>
    <mergeCell ref="S24:T24"/>
    <mergeCell ref="A25:L25"/>
    <mergeCell ref="S25:T25"/>
    <mergeCell ref="A31:L31"/>
    <mergeCell ref="A23:L23"/>
    <mergeCell ref="A27:L27"/>
    <mergeCell ref="M27:N27"/>
    <mergeCell ref="O27:P27"/>
    <mergeCell ref="Q27:R27"/>
    <mergeCell ref="A24:L24"/>
    <mergeCell ref="M23:N23"/>
    <mergeCell ref="O23:P23"/>
    <mergeCell ref="Q23:R23"/>
    <mergeCell ref="S23:T23"/>
    <mergeCell ref="S27:T27"/>
    <mergeCell ref="M31:N31"/>
    <mergeCell ref="O31:P31"/>
    <mergeCell ref="Q31:R31"/>
    <mergeCell ref="S31:T31"/>
    <mergeCell ref="M24:N24"/>
    <mergeCell ref="M25:N25"/>
    <mergeCell ref="O25:P25"/>
    <mergeCell ref="Q25:R25"/>
    <mergeCell ref="A2:U2"/>
    <mergeCell ref="A3:U3"/>
    <mergeCell ref="A4:L4"/>
    <mergeCell ref="M4:N4"/>
    <mergeCell ref="O4:P4"/>
    <mergeCell ref="Q4:R4"/>
    <mergeCell ref="S4:T4"/>
    <mergeCell ref="U4:V4"/>
    <mergeCell ref="A5:L5"/>
    <mergeCell ref="M5:N5"/>
    <mergeCell ref="O5:P5"/>
    <mergeCell ref="Q5:R5"/>
    <mergeCell ref="S5:T5"/>
    <mergeCell ref="U5:V5"/>
    <mergeCell ref="A6:L6"/>
    <mergeCell ref="M6:N6"/>
    <mergeCell ref="O6:P6"/>
    <mergeCell ref="Q6:R6"/>
    <mergeCell ref="S6:T6"/>
    <mergeCell ref="U19:V19"/>
    <mergeCell ref="U6:V6"/>
    <mergeCell ref="Q13:R13"/>
    <mergeCell ref="Q14:R14"/>
    <mergeCell ref="S13:T13"/>
    <mergeCell ref="A7:L7"/>
    <mergeCell ref="M7:N7"/>
    <mergeCell ref="O7:P7"/>
    <mergeCell ref="Q7:R7"/>
    <mergeCell ref="S7:T7"/>
    <mergeCell ref="U11:V11"/>
    <mergeCell ref="A11:L11"/>
    <mergeCell ref="M11:N11"/>
    <mergeCell ref="O11:P11"/>
    <mergeCell ref="Q11:R11"/>
    <mergeCell ref="S11:T11"/>
    <mergeCell ref="A10:L10"/>
    <mergeCell ref="M10:N10"/>
    <mergeCell ref="O10:P10"/>
    <mergeCell ref="Q10:R10"/>
    <mergeCell ref="S10:T10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S18:T18"/>
    <mergeCell ref="U18:V18"/>
    <mergeCell ref="A17:L17"/>
    <mergeCell ref="M17:N17"/>
    <mergeCell ref="O17:P17"/>
    <mergeCell ref="Q17:R17"/>
    <mergeCell ref="S17:T17"/>
    <mergeCell ref="U17:V17"/>
    <mergeCell ref="A19:L19"/>
    <mergeCell ref="M19:N19"/>
    <mergeCell ref="O19:P19"/>
    <mergeCell ref="Q19:R19"/>
    <mergeCell ref="S19:T19"/>
    <mergeCell ref="A1:V1"/>
    <mergeCell ref="A18:L18"/>
    <mergeCell ref="M18:N18"/>
    <mergeCell ref="O18:P18"/>
    <mergeCell ref="Q18:R18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U25:V25"/>
    <mergeCell ref="Q26:R26"/>
    <mergeCell ref="S26:T26"/>
    <mergeCell ref="U26:V26"/>
    <mergeCell ref="M28:N28"/>
    <mergeCell ref="O28:P28"/>
    <mergeCell ref="Q28:R28"/>
    <mergeCell ref="S28:T28"/>
    <mergeCell ref="U28:V28"/>
    <mergeCell ref="U27:V27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63:L63"/>
    <mergeCell ref="M63:N63"/>
    <mergeCell ref="O63:P63"/>
    <mergeCell ref="Q63:R63"/>
    <mergeCell ref="S63:T63"/>
    <mergeCell ref="A85:L85"/>
    <mergeCell ref="M85:N85"/>
    <mergeCell ref="O85:P85"/>
    <mergeCell ref="Q85:R85"/>
    <mergeCell ref="A64:L6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U59:V59"/>
    <mergeCell ref="A58:L58"/>
    <mergeCell ref="M58:N58"/>
    <mergeCell ref="O58:P58"/>
    <mergeCell ref="Q58:R58"/>
    <mergeCell ref="S58:T58"/>
    <mergeCell ref="U58:V58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A62:L62"/>
    <mergeCell ref="M62:N62"/>
    <mergeCell ref="O62:P62"/>
    <mergeCell ref="Q62:R62"/>
    <mergeCell ref="S62:T62"/>
    <mergeCell ref="U62:V62"/>
    <mergeCell ref="U23:V23"/>
    <mergeCell ref="U14:V14"/>
    <mergeCell ref="U12:V12"/>
    <mergeCell ref="U13:V13"/>
    <mergeCell ref="U7:V7"/>
    <mergeCell ref="U24:V24"/>
    <mergeCell ref="U10:V10"/>
    <mergeCell ref="U8:V8"/>
    <mergeCell ref="U9:V9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U55:V55"/>
    <mergeCell ref="U40:V40"/>
    <mergeCell ref="U34:V34"/>
    <mergeCell ref="U33:V33"/>
    <mergeCell ref="U31:V31"/>
    <mergeCell ref="U32:V32"/>
    <mergeCell ref="U88:V88"/>
    <mergeCell ref="U77:V77"/>
    <mergeCell ref="U78:V78"/>
    <mergeCell ref="U89:V89"/>
    <mergeCell ref="U70:V70"/>
    <mergeCell ref="U61:V61"/>
    <mergeCell ref="U73:V73"/>
    <mergeCell ref="U76:V76"/>
    <mergeCell ref="U84:V84"/>
    <mergeCell ref="U87:V8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U72:V72"/>
    <mergeCell ref="A71:L71"/>
    <mergeCell ref="M71:N71"/>
    <mergeCell ref="O71:P71"/>
    <mergeCell ref="Q71:R71"/>
    <mergeCell ref="S71:T71"/>
    <mergeCell ref="U71:V71"/>
    <mergeCell ref="A73:L73"/>
    <mergeCell ref="M73:N73"/>
    <mergeCell ref="O73:P73"/>
    <mergeCell ref="Q73:R73"/>
    <mergeCell ref="S73:T73"/>
    <mergeCell ref="A72:L72"/>
    <mergeCell ref="M72:N72"/>
    <mergeCell ref="O72:P72"/>
    <mergeCell ref="Q72:R72"/>
    <mergeCell ref="S72:T72"/>
    <mergeCell ref="U75:V75"/>
    <mergeCell ref="M74:N74"/>
    <mergeCell ref="O74:P74"/>
    <mergeCell ref="Q74:R74"/>
    <mergeCell ref="S74:T74"/>
    <mergeCell ref="U74:V74"/>
    <mergeCell ref="A76:L76"/>
    <mergeCell ref="M76:N76"/>
    <mergeCell ref="O76:P76"/>
    <mergeCell ref="Q76:R76"/>
    <mergeCell ref="S76:T76"/>
    <mergeCell ref="A75:L75"/>
    <mergeCell ref="M75:N75"/>
    <mergeCell ref="O75:P75"/>
    <mergeCell ref="Q75:R75"/>
    <mergeCell ref="S75:T75"/>
    <mergeCell ref="U80:V80"/>
    <mergeCell ref="M79:N79"/>
    <mergeCell ref="O79:P79"/>
    <mergeCell ref="Q79:R79"/>
    <mergeCell ref="S79:T79"/>
    <mergeCell ref="U79:V79"/>
    <mergeCell ref="U82:V82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M86:N86"/>
    <mergeCell ref="O86:P86"/>
    <mergeCell ref="Q86:R86"/>
    <mergeCell ref="S86:T86"/>
    <mergeCell ref="U86:V86"/>
    <mergeCell ref="A82:L82"/>
    <mergeCell ref="M82:N82"/>
    <mergeCell ref="O82:P82"/>
    <mergeCell ref="Q82:R82"/>
    <mergeCell ref="S82:T82"/>
    <mergeCell ref="A12:L12"/>
    <mergeCell ref="A87:L87"/>
    <mergeCell ref="M87:N87"/>
    <mergeCell ref="O87:P87"/>
    <mergeCell ref="Q87:R87"/>
    <mergeCell ref="S87:T87"/>
    <mergeCell ref="A84:L84"/>
    <mergeCell ref="M84:N84"/>
    <mergeCell ref="O84:P84"/>
    <mergeCell ref="Q84:R84"/>
    <mergeCell ref="S12:T12"/>
    <mergeCell ref="M12:N12"/>
    <mergeCell ref="O12:P12"/>
    <mergeCell ref="Q12:R12"/>
    <mergeCell ref="M13:N13"/>
    <mergeCell ref="M14:N14"/>
    <mergeCell ref="O13:P13"/>
    <mergeCell ref="S14:T14"/>
    <mergeCell ref="O14:P14"/>
    <mergeCell ref="A13:L13"/>
    <mergeCell ref="A14:L14"/>
    <mergeCell ref="A28:L28"/>
    <mergeCell ref="A32:L32"/>
    <mergeCell ref="A33:L33"/>
    <mergeCell ref="A88:L88"/>
    <mergeCell ref="A70:L70"/>
    <mergeCell ref="A81:L81"/>
    <mergeCell ref="A79:L79"/>
    <mergeCell ref="A74:L74"/>
    <mergeCell ref="A34:L34"/>
    <mergeCell ref="M32:N32"/>
    <mergeCell ref="M33:N33"/>
    <mergeCell ref="M34:N34"/>
    <mergeCell ref="O32:P32"/>
    <mergeCell ref="O33:P33"/>
    <mergeCell ref="O34:P34"/>
    <mergeCell ref="Q32:R32"/>
    <mergeCell ref="Q33:R33"/>
    <mergeCell ref="Q34:R34"/>
    <mergeCell ref="S32:T32"/>
    <mergeCell ref="S33:T33"/>
    <mergeCell ref="S34:T34"/>
    <mergeCell ref="S88:T88"/>
    <mergeCell ref="A40:L40"/>
    <mergeCell ref="M40:N40"/>
    <mergeCell ref="O40:P40"/>
    <mergeCell ref="Q40:R40"/>
    <mergeCell ref="S40:T40"/>
    <mergeCell ref="A55:L55"/>
    <mergeCell ref="S84:T84"/>
    <mergeCell ref="M81:N81"/>
    <mergeCell ref="A86:L86"/>
    <mergeCell ref="M55:N55"/>
    <mergeCell ref="O55:P55"/>
    <mergeCell ref="Q55:R55"/>
    <mergeCell ref="S55:T55"/>
    <mergeCell ref="A61:L61"/>
    <mergeCell ref="M61:N61"/>
    <mergeCell ref="O61:P61"/>
    <mergeCell ref="Q61:R61"/>
    <mergeCell ref="S61:T61"/>
    <mergeCell ref="A60:L60"/>
    <mergeCell ref="M70:N70"/>
    <mergeCell ref="O70:P70"/>
    <mergeCell ref="Q70:R70"/>
    <mergeCell ref="S70:T70"/>
    <mergeCell ref="A77:L77"/>
    <mergeCell ref="A78:L78"/>
    <mergeCell ref="M77:N77"/>
    <mergeCell ref="M78:N78"/>
    <mergeCell ref="O77:P77"/>
    <mergeCell ref="O78:P78"/>
    <mergeCell ref="Q78:R78"/>
    <mergeCell ref="S77:T77"/>
    <mergeCell ref="S78:T78"/>
    <mergeCell ref="A89:L89"/>
    <mergeCell ref="M89:N89"/>
    <mergeCell ref="O89:P89"/>
    <mergeCell ref="Q89:R89"/>
    <mergeCell ref="M88:N88"/>
    <mergeCell ref="O88:P88"/>
    <mergeCell ref="Q88:R88"/>
    <mergeCell ref="M8:N8"/>
    <mergeCell ref="O8:P8"/>
    <mergeCell ref="Q8:R8"/>
    <mergeCell ref="Q9:R9"/>
    <mergeCell ref="S8:T8"/>
    <mergeCell ref="S9:T9"/>
    <mergeCell ref="O9:P9"/>
    <mergeCell ref="M9:N9"/>
    <mergeCell ref="S85:T85"/>
    <mergeCell ref="U85:V85"/>
    <mergeCell ref="U63:V63"/>
    <mergeCell ref="A83:L83"/>
    <mergeCell ref="O83:P83"/>
    <mergeCell ref="Q83:R83"/>
    <mergeCell ref="S83:T83"/>
    <mergeCell ref="U83:V83"/>
    <mergeCell ref="M83:N83"/>
    <mergeCell ref="Q77:R77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Rozana</dc:creator>
  <cp:keywords/>
  <dc:description/>
  <cp:lastModifiedBy>Tajnica</cp:lastModifiedBy>
  <cp:lastPrinted>2021-01-27T08:57:10Z</cp:lastPrinted>
  <dcterms:created xsi:type="dcterms:W3CDTF">2020-02-17T12:15:05Z</dcterms:created>
  <dcterms:modified xsi:type="dcterms:W3CDTF">2021-01-27T11:05:25Z</dcterms:modified>
  <cp:category/>
  <cp:version/>
  <cp:contentType/>
  <cp:contentStatus/>
</cp:coreProperties>
</file>